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9375" tabRatio="952"/>
  </bookViews>
  <sheets>
    <sheet name="Kopsavilkums" sheetId="19" r:id="rId1"/>
    <sheet name="Dzirciema 16" sheetId="1" r:id="rId2"/>
    <sheet name="Dzirciema 20" sheetId="2" r:id="rId3"/>
    <sheet name="Kristapa 30" sheetId="3" r:id="rId4"/>
    <sheet name="Mārupes 17K1" sheetId="4" r:id="rId5"/>
    <sheet name="Mārupes 17K2" sheetId="5" r:id="rId6"/>
    <sheet name="Cigoriņu 3" sheetId="6" r:id="rId7"/>
    <sheet name="Pilsoņu 13K13" sheetId="7" r:id="rId8"/>
    <sheet name="Pilsoņu 13K11" sheetId="23" r:id="rId9"/>
    <sheet name="Kapseļu 23" sheetId="9" r:id="rId10"/>
    <sheet name="Kapseļu 8" sheetId="10" r:id="rId11"/>
    <sheet name="Rātsupītes 5" sheetId="11" r:id="rId12"/>
    <sheet name="Anniņmuižas 26a" sheetId="12" r:id="rId13"/>
    <sheet name="Kronvalda 9" sheetId="13" r:id="rId14"/>
    <sheet name="Asara 5" sheetId="14" r:id="rId15"/>
    <sheet name="Hipokrāta 2K13" sheetId="15" r:id="rId16"/>
    <sheet name="Hipokrāta 3" sheetId="16" r:id="rId17"/>
    <sheet name="Palasta 3" sheetId="17" r:id="rId18"/>
    <sheet name="Riņķu 24_26" sheetId="18" r:id="rId19"/>
    <sheet name="Kudīgas 9A" sheetId="21" r:id="rId20"/>
    <sheet name="Dārza 5" sheetId="22" r:id="rId21"/>
    <sheet name="Duntes 18" sheetId="20" r:id="rId2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3" l="1"/>
  <c r="F8" i="3"/>
  <c r="F10" i="3"/>
  <c r="F11" i="3"/>
  <c r="F13" i="3"/>
  <c r="F14" i="3"/>
  <c r="F16" i="3"/>
  <c r="F17" i="3"/>
  <c r="F19" i="3"/>
  <c r="F20" i="3"/>
  <c r="F22" i="3"/>
  <c r="F23" i="3"/>
  <c r="F24" i="3"/>
  <c r="F7" i="22"/>
  <c r="F8" i="22"/>
  <c r="F10" i="22"/>
  <c r="F11" i="22"/>
  <c r="F13" i="22"/>
  <c r="F14" i="22"/>
  <c r="F16" i="22"/>
  <c r="F17" i="22"/>
  <c r="F19" i="22"/>
  <c r="F20" i="22"/>
  <c r="F22" i="22"/>
  <c r="F23" i="22"/>
  <c r="F25" i="22"/>
  <c r="F26" i="22"/>
  <c r="F27" i="22"/>
  <c r="F7" i="12"/>
  <c r="F8" i="12"/>
  <c r="F10" i="12"/>
  <c r="F11" i="12"/>
  <c r="F13" i="12"/>
  <c r="F14" i="12"/>
  <c r="F16" i="12"/>
  <c r="F17" i="12"/>
  <c r="F19" i="12"/>
  <c r="F20" i="12"/>
  <c r="F22" i="12"/>
  <c r="F23" i="12"/>
  <c r="F25" i="12"/>
  <c r="F26" i="12"/>
  <c r="F27" i="12"/>
  <c r="F7" i="11"/>
  <c r="F8" i="11"/>
  <c r="F10" i="11"/>
  <c r="F11" i="11"/>
  <c r="F13" i="11"/>
  <c r="F14" i="11"/>
  <c r="F16" i="11"/>
  <c r="F17" i="11"/>
  <c r="F19" i="11"/>
  <c r="F20" i="11"/>
  <c r="F22" i="11"/>
  <c r="F23" i="11"/>
  <c r="F25" i="11"/>
  <c r="F26" i="11"/>
  <c r="F27" i="11"/>
  <c r="F7" i="23"/>
  <c r="F8" i="23"/>
  <c r="F9" i="23"/>
  <c r="D16" i="19"/>
  <c r="F7" i="21"/>
  <c r="F8" i="21"/>
  <c r="F10" i="21"/>
  <c r="F11" i="21"/>
  <c r="F13" i="21"/>
  <c r="F14" i="21"/>
  <c r="F15" i="21"/>
  <c r="D27" i="19"/>
  <c r="D28" i="19"/>
  <c r="F7" i="20"/>
  <c r="F8" i="20"/>
  <c r="F9" i="20"/>
  <c r="D29" i="19"/>
  <c r="F7" i="18"/>
  <c r="F8" i="18"/>
  <c r="F10" i="18"/>
  <c r="F11" i="18"/>
  <c r="F13" i="18"/>
  <c r="F14" i="18"/>
  <c r="F16" i="18"/>
  <c r="F17" i="18"/>
  <c r="F18" i="18"/>
  <c r="D26" i="19"/>
  <c r="D38" i="19"/>
  <c r="D44" i="19"/>
  <c r="D48" i="19"/>
  <c r="D49" i="19"/>
  <c r="F7" i="1"/>
  <c r="F8" i="1"/>
  <c r="F10" i="1"/>
  <c r="F11" i="1"/>
  <c r="F13" i="1"/>
  <c r="F14" i="1"/>
  <c r="F16" i="1"/>
  <c r="F17" i="1"/>
  <c r="F19" i="1"/>
  <c r="F20" i="1"/>
  <c r="F22" i="1"/>
  <c r="F23" i="1"/>
  <c r="F24" i="1"/>
  <c r="D9" i="19"/>
  <c r="F7" i="2"/>
  <c r="F8" i="2"/>
  <c r="F10" i="2"/>
  <c r="F11" i="2"/>
  <c r="F13" i="2"/>
  <c r="F14" i="2"/>
  <c r="F16" i="2"/>
  <c r="F17" i="2"/>
  <c r="F19" i="2"/>
  <c r="F20" i="2"/>
  <c r="F21" i="2"/>
  <c r="D10" i="19"/>
  <c r="D11" i="19"/>
  <c r="F7" i="4"/>
  <c r="F8" i="4"/>
  <c r="F10" i="4"/>
  <c r="F11" i="4"/>
  <c r="F13" i="4"/>
  <c r="F14" i="4"/>
  <c r="F16" i="4"/>
  <c r="F17" i="4"/>
  <c r="F19" i="4"/>
  <c r="F20" i="4"/>
  <c r="F22" i="4"/>
  <c r="F23" i="4"/>
  <c r="F24" i="4"/>
  <c r="D12" i="19"/>
  <c r="F7" i="5"/>
  <c r="F8" i="5"/>
  <c r="F10" i="5"/>
  <c r="F11" i="5"/>
  <c r="F13" i="5"/>
  <c r="F14" i="5"/>
  <c r="F16" i="5"/>
  <c r="F17" i="5"/>
  <c r="F19" i="5"/>
  <c r="F20" i="5"/>
  <c r="F22" i="5"/>
  <c r="F23" i="5"/>
  <c r="F24" i="5"/>
  <c r="D13" i="19"/>
  <c r="F7" i="6"/>
  <c r="F8" i="6"/>
  <c r="F10" i="6"/>
  <c r="F11" i="6"/>
  <c r="F13" i="6"/>
  <c r="F14" i="6"/>
  <c r="F15" i="6"/>
  <c r="D14" i="19"/>
  <c r="F7" i="7"/>
  <c r="F8" i="7"/>
  <c r="F10" i="7"/>
  <c r="F11" i="7"/>
  <c r="F13" i="7"/>
  <c r="F14" i="7"/>
  <c r="F16" i="7"/>
  <c r="F17" i="7"/>
  <c r="F19" i="7"/>
  <c r="F20" i="7"/>
  <c r="F21" i="7"/>
  <c r="D15" i="19"/>
  <c r="F7" i="9"/>
  <c r="F8" i="9"/>
  <c r="F10" i="9"/>
  <c r="F11" i="9"/>
  <c r="F12" i="9"/>
  <c r="D17" i="19"/>
  <c r="F7" i="10"/>
  <c r="F8" i="10"/>
  <c r="F9" i="10"/>
  <c r="D18" i="19"/>
  <c r="D19" i="19"/>
  <c r="D20" i="19"/>
  <c r="F7" i="13"/>
  <c r="F8" i="13"/>
  <c r="F10" i="13"/>
  <c r="F11" i="13"/>
  <c r="F13" i="13"/>
  <c r="F14" i="13"/>
  <c r="F16" i="13"/>
  <c r="F17" i="13"/>
  <c r="F19" i="13"/>
  <c r="F20" i="13"/>
  <c r="F22" i="13"/>
  <c r="F23" i="13"/>
  <c r="F24" i="13"/>
  <c r="D21" i="19"/>
  <c r="F7" i="14"/>
  <c r="F8" i="14"/>
  <c r="F10" i="14"/>
  <c r="F11" i="14"/>
  <c r="F13" i="14"/>
  <c r="F14" i="14"/>
  <c r="F16" i="14"/>
  <c r="F17" i="14"/>
  <c r="F19" i="14"/>
  <c r="F20" i="14"/>
  <c r="F22" i="14"/>
  <c r="F23" i="14"/>
  <c r="F24" i="14"/>
  <c r="D22" i="19"/>
  <c r="F7" i="15"/>
  <c r="F8" i="15"/>
  <c r="F10" i="15"/>
  <c r="F11" i="15"/>
  <c r="F13" i="15"/>
  <c r="F14" i="15"/>
  <c r="F16" i="15"/>
  <c r="F17" i="15"/>
  <c r="F19" i="15"/>
  <c r="F20" i="15"/>
  <c r="F22" i="15"/>
  <c r="F23" i="15"/>
  <c r="F24" i="15"/>
  <c r="D23" i="19"/>
  <c r="F7" i="16"/>
  <c r="F8" i="16"/>
  <c r="F10" i="16"/>
  <c r="F11" i="16"/>
  <c r="F13" i="16"/>
  <c r="F14" i="16"/>
  <c r="F16" i="16"/>
  <c r="F17" i="16"/>
  <c r="F19" i="16"/>
  <c r="F20" i="16"/>
  <c r="F21" i="16"/>
  <c r="D24" i="19"/>
  <c r="F7" i="17"/>
  <c r="F8" i="17"/>
  <c r="F9" i="17"/>
  <c r="D25" i="19"/>
  <c r="D30" i="19"/>
  <c r="D31" i="19"/>
  <c r="D32" i="19"/>
</calcChain>
</file>

<file path=xl/sharedStrings.xml><?xml version="1.0" encoding="utf-8"?>
<sst xmlns="http://schemas.openxmlformats.org/spreadsheetml/2006/main" count="762" uniqueCount="121">
  <si>
    <t>Nr.p.k</t>
  </si>
  <si>
    <t>Priekšmets</t>
  </si>
  <si>
    <t>Apkopes biežums</t>
  </si>
  <si>
    <t>Cena (EUR bez PVN) par vienu apkopes reizi par noteiktajā periodā veicamajiem darbiem (EUR bez PVN)</t>
  </si>
  <si>
    <t>Cena (EUR bez PVN) par apkopes skaitu gadā (F=D*E)</t>
  </si>
  <si>
    <t>A</t>
  </si>
  <si>
    <t>B</t>
  </si>
  <si>
    <t>C</t>
  </si>
  <si>
    <t>D</t>
  </si>
  <si>
    <t>E</t>
  </si>
  <si>
    <t>F</t>
  </si>
  <si>
    <r>
      <t>1.1.</t>
    </r>
    <r>
      <rPr>
        <b/>
        <sz val="7"/>
        <color theme="1"/>
        <rFont val="Times New Roman"/>
        <family val="1"/>
        <charset val="186"/>
      </rPr>
      <t xml:space="preserve">  </t>
    </r>
    <r>
      <rPr>
        <b/>
        <sz val="10"/>
        <color theme="1"/>
        <rFont val="Times New Roman"/>
        <family val="1"/>
        <charset val="186"/>
      </rPr>
      <t>Vājstrāvu sistēmu datortehnika</t>
    </r>
  </si>
  <si>
    <t>Apkopes saskaņā ar tehniskās apkopes reglamentu</t>
  </si>
  <si>
    <r>
      <t>1.2.</t>
    </r>
    <r>
      <rPr>
        <b/>
        <sz val="7"/>
        <color theme="1"/>
        <rFont val="Times New Roman"/>
        <family val="1"/>
        <charset val="186"/>
      </rPr>
      <t xml:space="preserve">  </t>
    </r>
    <r>
      <rPr>
        <b/>
        <sz val="10"/>
        <color theme="1"/>
        <rFont val="Times New Roman"/>
        <family val="1"/>
        <charset val="186"/>
      </rPr>
      <t>Videonovērošanas sistēma</t>
    </r>
  </si>
  <si>
    <t>reizi mēnesī</t>
  </si>
  <si>
    <r>
      <t>1.3.</t>
    </r>
    <r>
      <rPr>
        <b/>
        <sz val="7"/>
        <color theme="1"/>
        <rFont val="Times New Roman"/>
        <family val="1"/>
        <charset val="186"/>
      </rPr>
      <t xml:space="preserve">  </t>
    </r>
    <r>
      <rPr>
        <b/>
        <sz val="10"/>
        <color theme="1"/>
        <rFont val="Times New Roman"/>
        <family val="1"/>
        <charset val="186"/>
      </rPr>
      <t>Apsardzes signalizācijas sistēma</t>
    </r>
  </si>
  <si>
    <r>
      <t>1.4.</t>
    </r>
    <r>
      <rPr>
        <b/>
        <sz val="7"/>
        <color theme="1"/>
        <rFont val="Times New Roman"/>
        <family val="1"/>
        <charset val="186"/>
      </rPr>
      <t xml:space="preserve">  </t>
    </r>
    <r>
      <rPr>
        <b/>
        <sz val="10"/>
        <color theme="1"/>
        <rFont val="Times New Roman"/>
        <family val="1"/>
        <charset val="186"/>
      </rPr>
      <t>Piekļuves kontroles sistēma</t>
    </r>
  </si>
  <si>
    <r>
      <t>1.5.</t>
    </r>
    <r>
      <rPr>
        <b/>
        <sz val="7"/>
        <color theme="1"/>
        <rFont val="Times New Roman"/>
        <family val="1"/>
        <charset val="186"/>
      </rPr>
      <t xml:space="preserve">  </t>
    </r>
    <r>
      <rPr>
        <b/>
        <sz val="10"/>
        <color theme="1"/>
        <rFont val="Times New Roman"/>
        <family val="1"/>
        <charset val="186"/>
      </rPr>
      <t>Ugunsgrēka atklāšanas un trauksmes signalizācijas sistēma</t>
    </r>
  </si>
  <si>
    <r>
      <t>1.6.</t>
    </r>
    <r>
      <rPr>
        <b/>
        <sz val="7"/>
        <color theme="1"/>
        <rFont val="Times New Roman"/>
        <family val="1"/>
        <charset val="186"/>
      </rPr>
      <t xml:space="preserve">  </t>
    </r>
    <r>
      <rPr>
        <b/>
        <sz val="10"/>
        <color theme="1"/>
        <rFont val="Times New Roman"/>
        <family val="1"/>
        <charset val="186"/>
      </rPr>
      <t>Ugunsgrēka balss izziņošanas sistēma</t>
    </r>
  </si>
  <si>
    <t xml:space="preserve">Kopā EUR bez PVN  (1.1.+1.2.+ 1.3.+ 1.4.+1.5.+1.6.) </t>
  </si>
  <si>
    <t>FINANŠU PIEDĀVĀJUMS</t>
  </si>
  <si>
    <t>(iepirkuma identifikācijas Nr. ______________________)</t>
  </si>
  <si>
    <t>„Drošības sistēmu tehniskā apkope Dzirciema ielā 16, Rīgā”</t>
  </si>
  <si>
    <t>„Drošības sistēmu tehniskā apkope Dzirciema ielā 20, Rīgā”</t>
  </si>
  <si>
    <r>
      <t>1.1.</t>
    </r>
    <r>
      <rPr>
        <b/>
        <sz val="7"/>
        <color theme="1"/>
        <rFont val="Times New Roman"/>
        <family val="1"/>
        <charset val="186"/>
      </rPr>
      <t xml:space="preserve">  </t>
    </r>
    <r>
      <rPr>
        <b/>
        <sz val="10"/>
        <color theme="1"/>
        <rFont val="Times New Roman"/>
        <family val="1"/>
        <charset val="186"/>
      </rPr>
      <t>Videonovērošanas sistēma</t>
    </r>
  </si>
  <si>
    <r>
      <t>1.2.</t>
    </r>
    <r>
      <rPr>
        <b/>
        <sz val="7"/>
        <color theme="1"/>
        <rFont val="Times New Roman"/>
        <family val="1"/>
        <charset val="186"/>
      </rPr>
      <t xml:space="preserve">  </t>
    </r>
    <r>
      <rPr>
        <b/>
        <sz val="10"/>
        <color theme="1"/>
        <rFont val="Times New Roman"/>
        <family val="1"/>
        <charset val="186"/>
      </rPr>
      <t>Apsardzes signalizācijas sistēma</t>
    </r>
  </si>
  <si>
    <r>
      <t>1.3.</t>
    </r>
    <r>
      <rPr>
        <b/>
        <sz val="7"/>
        <color theme="1"/>
        <rFont val="Times New Roman"/>
        <family val="1"/>
        <charset val="186"/>
      </rPr>
      <t xml:space="preserve">  </t>
    </r>
    <r>
      <rPr>
        <b/>
        <sz val="10"/>
        <color theme="1"/>
        <rFont val="Times New Roman"/>
        <family val="1"/>
        <charset val="186"/>
      </rPr>
      <t>Piekļuves kontroles sistēma</t>
    </r>
  </si>
  <si>
    <r>
      <t>1.4.</t>
    </r>
    <r>
      <rPr>
        <b/>
        <sz val="7"/>
        <color theme="1"/>
        <rFont val="Times New Roman"/>
        <family val="1"/>
        <charset val="186"/>
      </rPr>
      <t xml:space="preserve">  </t>
    </r>
    <r>
      <rPr>
        <b/>
        <sz val="10"/>
        <color theme="1"/>
        <rFont val="Times New Roman"/>
        <family val="1"/>
        <charset val="186"/>
      </rPr>
      <t>Ugunsgrēka atklāšanas un trauksmes signalizācijas sistēma</t>
    </r>
  </si>
  <si>
    <r>
      <t>1.5.</t>
    </r>
    <r>
      <rPr>
        <b/>
        <sz val="7"/>
        <color theme="1"/>
        <rFont val="Times New Roman"/>
        <family val="1"/>
        <charset val="186"/>
      </rPr>
      <t xml:space="preserve">  </t>
    </r>
    <r>
      <rPr>
        <b/>
        <sz val="10"/>
        <color theme="1"/>
        <rFont val="Times New Roman"/>
        <family val="1"/>
        <charset val="186"/>
      </rPr>
      <t>Ugunsgrēka balss izziņošanas sistēma</t>
    </r>
  </si>
  <si>
    <t xml:space="preserve">Kopā EUR bez PVN  (1.1.+1.2.+ 1.3.+ 1.4.+1.5.) </t>
  </si>
  <si>
    <t>„Drošības sistēmu tehniskā apkope Kristapa ielā 30, Rīgā”</t>
  </si>
  <si>
    <t>„Drošības sistēmu tehniskā apkope Mārupes iela 17, K1, Rīgā”</t>
  </si>
  <si>
    <t>„Drošības sistēmu tehniskā apkope Mārupes iela 17, K2, Rīgā”</t>
  </si>
  <si>
    <r>
      <t>1.3.</t>
    </r>
    <r>
      <rPr>
        <b/>
        <sz val="7"/>
        <color theme="1"/>
        <rFont val="Times New Roman"/>
        <family val="1"/>
        <charset val="186"/>
      </rPr>
      <t xml:space="preserve">  </t>
    </r>
    <r>
      <rPr>
        <b/>
        <sz val="10"/>
        <color theme="1"/>
        <rFont val="Times New Roman"/>
        <family val="1"/>
        <charset val="186"/>
      </rPr>
      <t>Ugunsgrēka atklāšanas un trauksmes signalizācijas sistēma</t>
    </r>
  </si>
  <si>
    <t>Kopā 1.2.</t>
  </si>
  <si>
    <r>
      <t>Kopā 1.3.</t>
    </r>
    <r>
      <rPr>
        <sz val="10"/>
        <color theme="1"/>
        <rFont val="Times New Roman"/>
        <family val="1"/>
        <charset val="186"/>
      </rPr>
      <t xml:space="preserve"> </t>
    </r>
  </si>
  <si>
    <r>
      <t>Kopā 1.6.</t>
    </r>
    <r>
      <rPr>
        <sz val="10"/>
        <color theme="1"/>
        <rFont val="Times New Roman"/>
        <family val="1"/>
        <charset val="186"/>
      </rPr>
      <t xml:space="preserve"> </t>
    </r>
  </si>
  <si>
    <t>Kopā 1.1.</t>
  </si>
  <si>
    <t>Kopā 1.3.</t>
  </si>
  <si>
    <t>Kopā 1.5.</t>
  </si>
  <si>
    <t>Kopā 1.6.</t>
  </si>
  <si>
    <t>Kopā 1.4.</t>
  </si>
  <si>
    <t xml:space="preserve">Kopā 1.2. </t>
  </si>
  <si>
    <r>
      <t>Kopā 1.2..</t>
    </r>
    <r>
      <rPr>
        <sz val="10"/>
        <color theme="1"/>
        <rFont val="Times New Roman"/>
        <family val="1"/>
        <charset val="186"/>
      </rPr>
      <t xml:space="preserve"> </t>
    </r>
  </si>
  <si>
    <t xml:space="preserve">Kopā EUR bez PVN  (1.1.+1.2.+ 1.3.) </t>
  </si>
  <si>
    <t>„Drošības sistēmu tehniskā apkope Pilsoņu iela 13,  K13, Rīgā”</t>
  </si>
  <si>
    <t xml:space="preserve">Kopā EUR bez PVN  (1.1.+1.2.) </t>
  </si>
  <si>
    <r>
      <t>1.1.</t>
    </r>
    <r>
      <rPr>
        <b/>
        <sz val="7"/>
        <color theme="1"/>
        <rFont val="Times New Roman"/>
        <family val="1"/>
        <charset val="186"/>
      </rPr>
      <t xml:space="preserve">  </t>
    </r>
    <r>
      <rPr>
        <b/>
        <sz val="10"/>
        <color theme="1"/>
        <rFont val="Times New Roman"/>
        <family val="1"/>
        <charset val="186"/>
      </rPr>
      <t>Apsardzes signalizācijas sistēma</t>
    </r>
  </si>
  <si>
    <r>
      <t>1.2.</t>
    </r>
    <r>
      <rPr>
        <b/>
        <sz val="7"/>
        <color theme="1"/>
        <rFont val="Times New Roman"/>
        <family val="1"/>
        <charset val="186"/>
      </rPr>
      <t xml:space="preserve">  </t>
    </r>
    <r>
      <rPr>
        <b/>
        <sz val="10"/>
        <color theme="1"/>
        <rFont val="Times New Roman"/>
        <family val="1"/>
        <charset val="186"/>
      </rPr>
      <t>Ugunsgrēka atklāšanas un trauksmes signalizācijas sistēma</t>
    </r>
  </si>
  <si>
    <t xml:space="preserve">Kopā EUR bez PVN  (1.1.) </t>
  </si>
  <si>
    <t>„Drošības sistēmu tehniskā apkope Kapseļu iela 8, Rīgā”</t>
  </si>
  <si>
    <t>„Drošības sistēmu tehniskā apkope Kapseļu iela 23, Rīgā”</t>
  </si>
  <si>
    <t>„Drošības sistēmu tehniskā apkope Rātsupītes iela 5, Rīgā”</t>
  </si>
  <si>
    <t>„Drošības sistēmu tehniskā apkope Anniņmuižas bulvāris 26a, Rīgā”</t>
  </si>
  <si>
    <t xml:space="preserve">Kopā 1.1. </t>
  </si>
  <si>
    <t>„Drošības sistēmu tehniskā apkope Kronvalda bulvāris 9, Rīgā”</t>
  </si>
  <si>
    <t>„Drošības sistēmu tehniskā apkope Jāņa Asara iela 5, Rīgā”</t>
  </si>
  <si>
    <t>„Drošības sistēmu tehniskā apkope Hipokrāta iela 2, K13, Rīgā”</t>
  </si>
  <si>
    <t>„Drošības sistēmu tehniskā apkope Palasta iela 3, Rīgā”</t>
  </si>
  <si>
    <r>
      <t>1.4.</t>
    </r>
    <r>
      <rPr>
        <b/>
        <sz val="7"/>
        <color theme="1"/>
        <rFont val="Times New Roman"/>
        <family val="1"/>
        <charset val="186"/>
      </rPr>
      <t xml:space="preserve">  </t>
    </r>
    <r>
      <rPr>
        <b/>
        <sz val="10"/>
        <color theme="1"/>
        <rFont val="Times New Roman"/>
        <family val="1"/>
        <charset val="186"/>
      </rPr>
      <t>Ugunsgrēka balss izziņošanas sistēma</t>
    </r>
  </si>
  <si>
    <t>Kopā EUR bez PVN  (1.1.+1.2.+ 1.3.+ 1.4.)</t>
  </si>
  <si>
    <t>Adrese</t>
  </si>
  <si>
    <t>Platība</t>
  </si>
  <si>
    <t xml:space="preserve">Kopā EUR bez PVN </t>
  </si>
  <si>
    <t>PVN 21%</t>
  </si>
  <si>
    <t>Kopā EUR ar PVN</t>
  </si>
  <si>
    <t>Dzirciema iela 16, Rīga</t>
  </si>
  <si>
    <t>Dzirciema iela 20, Rīga</t>
  </si>
  <si>
    <t>Kristapa iela 30, Rīga</t>
  </si>
  <si>
    <t>Mārupes iela 17 K1, Rīga</t>
  </si>
  <si>
    <t>Mārupes iela 17 K2, Rīgā</t>
  </si>
  <si>
    <t>Cigoriņu iela 3, Rīga</t>
  </si>
  <si>
    <t>Pilsoņu iela 13 K13, Rīga</t>
  </si>
  <si>
    <t>Kapseļu iela 23, Rīga</t>
  </si>
  <si>
    <t>Kapseļu iela 8, Rīga</t>
  </si>
  <si>
    <t>Rātsupītes iela 5, Rīga</t>
  </si>
  <si>
    <t>Anniņmuižas bulvāris 26a, Rīga</t>
  </si>
  <si>
    <t>Kronvalda bulvāris 9, Rīga</t>
  </si>
  <si>
    <t>Jāņa Asara iela 5, Rīga</t>
  </si>
  <si>
    <t>Hipokrāta iela 2 K13, Rīga</t>
  </si>
  <si>
    <t>Hipokrāta iela 3, Rīga</t>
  </si>
  <si>
    <t>Palasta iela 3, Rīga</t>
  </si>
  <si>
    <t>Riņķu iela 24/26, Liepāja</t>
  </si>
  <si>
    <t xml:space="preserve">Cena (EUR bez PVN) </t>
  </si>
  <si>
    <t>Transporta izdevumi</t>
  </si>
  <si>
    <t>Pretendenta nosaukums: __________________</t>
  </si>
  <si>
    <t>Datums:______________</t>
  </si>
  <si>
    <t>Kopā:</t>
  </si>
  <si>
    <t>Drošības sistēmu tehniskā apkope pie avārijas izsaukumiem uz jebkuru no iepriekš minētajiem objektiem</t>
  </si>
  <si>
    <t>Avārijas izsaukumu izpildes reaģēšanas laiks Rīgas pilsētas robežās</t>
  </si>
  <si>
    <t>Avārijas izsaukumu izpildes reaģēšanas laiks Ārpus Rīgas robežām</t>
  </si>
  <si>
    <t>Reaģēšanas Laiks</t>
  </si>
  <si>
    <t>Cena par vienu pilnu stundu (EUR bez PVN)</t>
  </si>
  <si>
    <t>„Drošības sistēmu tehniskā apkope Cigoriņu ielā 3, Rīgā”</t>
  </si>
  <si>
    <t>„Drošības sistēmu tehniskā apkope Hipokrāta ielā 3, Rīgā”</t>
  </si>
  <si>
    <t>„Drošības sistēmu tehniskā apkope Riņķu ielā 24/26, Liepājā"</t>
  </si>
  <si>
    <t>Cena par vienu izbraukuma reizi (EUR bez PVN)</t>
  </si>
  <si>
    <t xml:space="preserve">Pakalpojumu cenā ir iekļautas visas izmaksas, kas saistītas ar Tehniskajā specifikācijā noteikto Pakalpojumu sniegšanu, tai skaitā arī visi nodokļi, kā arī visi neparedzētie darbi, visi sagatavošanās darbi, speciālista pakalpojumi un visi materiāli (t.sk. detaļas) un resursi, kas nepieciešami Pakalpojuma sniegšanai, kā arī samaksa par jebkādu Pakalpojuma sniegšanas gaitā Pakalpojuma sniedzēja pieļauto nepilnību vai defektu novēršanu pēc Pasūtītāja pieprasījuma, ja ir konstatēti Pakalpojuma sniedzēja sniegto pakalpojumu trūkumi. Pakalpojuma sniedzējs ir atbildīgs par visu nodokļu un nodevu nomaksu. 
Ārkārtas izsaukumu izpilde tiek apmaksāta atbilstoši stundas likmei un transporta izdevumiem.
</t>
  </si>
  <si>
    <t>Transporta izdevumi Rīgas pilsētas robežās</t>
  </si>
  <si>
    <t>Transporta izdevumi Ārpus Rīgas robežām</t>
  </si>
  <si>
    <t>Duntes iela 18, K1, 5.stāvs, Rīga</t>
  </si>
  <si>
    <t>„Drošības sistēmu tehniskā apkope Duntes ielā 18, K1, 5.stāvs, Rīga"</t>
  </si>
  <si>
    <r>
      <t>1.1.</t>
    </r>
    <r>
      <rPr>
        <b/>
        <sz val="7"/>
        <color theme="1"/>
        <rFont val="Times New Roman"/>
        <family val="1"/>
        <charset val="186"/>
      </rPr>
      <t xml:space="preserve">  </t>
    </r>
    <r>
      <rPr>
        <b/>
        <sz val="10"/>
        <color theme="1"/>
        <rFont val="Times New Roman"/>
        <family val="1"/>
        <charset val="186"/>
      </rPr>
      <t>Ugunsgrēka atklāšanas un trauksmes signalizācijas sistēma</t>
    </r>
  </si>
  <si>
    <t>Kopā EUR bez PVN  (1.1.)</t>
  </si>
  <si>
    <t>Dārza iela 5</t>
  </si>
  <si>
    <t>Kuldīgas iela 9A</t>
  </si>
  <si>
    <t>„Drošības sistēmu tehniskā apkope RSU objektos”</t>
  </si>
  <si>
    <t>„Drošības sistēmu tehniskā apkope Kuldīgas ielā 9A, Rīgā”</t>
  </si>
  <si>
    <r>
      <t>Kopā 1.2.</t>
    </r>
    <r>
      <rPr>
        <sz val="10"/>
        <color theme="1"/>
        <rFont val="Times New Roman"/>
        <family val="1"/>
        <charset val="186"/>
      </rPr>
      <t xml:space="preserve"> </t>
    </r>
  </si>
  <si>
    <t>„Drošības sistēmu tehniskā apkope Dārza ielā 5, Rīgā”</t>
  </si>
  <si>
    <t>Pilsoņu iela 13 K11, Rīga</t>
  </si>
  <si>
    <t>„Drošības sistēmu tehniskā apkope Pilsoņu iela 13, K11, Rīgā”</t>
  </si>
  <si>
    <t>Cena (EUR bez PVN) par apkopes skaitu mēnesī (F=D*E)</t>
  </si>
  <si>
    <t>Apkopju reižu skaits mēnesī</t>
  </si>
  <si>
    <t>1.6. Dūmu novadīšanas automātikas sistēma</t>
  </si>
  <si>
    <t>Kopā 1.7.</t>
  </si>
  <si>
    <r>
      <t>1.7.</t>
    </r>
    <r>
      <rPr>
        <b/>
        <sz val="7"/>
        <color theme="1"/>
        <rFont val="Times New Roman"/>
        <family val="1"/>
        <charset val="186"/>
      </rPr>
      <t xml:space="preserve">  </t>
    </r>
    <r>
      <rPr>
        <b/>
        <sz val="10"/>
        <color theme="1"/>
        <rFont val="Times New Roman"/>
        <family val="1"/>
        <charset val="186"/>
      </rPr>
      <t>Ugunsgrēka balss izziņošanas sistēma</t>
    </r>
  </si>
  <si>
    <t xml:space="preserve">Kopā EUR bez PVN  (1.1.+1.2.+ 1.3.+ 1.4.+1.5.+1.6+1.7.) </t>
  </si>
  <si>
    <t xml:space="preserve">Kopā EUR bez PVN  (1.1.+1.2.+ 1.3.+ 1.4.+1.5.+1.6.+1.7.) </t>
  </si>
  <si>
    <t>1.5. Dūmu novadīšanas automātikas sistēma</t>
  </si>
  <si>
    <r>
      <t>1.6.</t>
    </r>
    <r>
      <rPr>
        <b/>
        <sz val="7"/>
        <color theme="1"/>
        <rFont val="Times New Roman"/>
        <family val="1"/>
        <charset val="186"/>
      </rPr>
      <t xml:space="preserve">  </t>
    </r>
    <r>
      <rPr>
        <b/>
        <sz val="10"/>
        <color theme="1"/>
        <rFont val="Times New Roman"/>
        <family val="1"/>
        <charset val="186"/>
      </rPr>
      <t>Ugunsgrēka atklāšanas un trauksmes signalizācijas sistēma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</si>
</sst>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Calibri"/>
      <family val="2"/>
      <charset val="186"/>
      <scheme val="minor"/>
    </font>
    <font>
      <sz val="11"/>
      <color theme="1"/>
      <name val="Calibri"/>
      <family val="2"/>
      <charset val="186"/>
      <scheme val="minor"/>
    </font>
    <font>
      <b/>
      <sz val="10"/>
      <color theme="1"/>
      <name val="Times New Roman"/>
      <family val="1"/>
      <charset val="186"/>
    </font>
    <font>
      <sz val="10"/>
      <color theme="1"/>
      <name val="Times New Roman"/>
      <family val="1"/>
      <charset val="186"/>
    </font>
    <font>
      <b/>
      <sz val="7"/>
      <color theme="1"/>
      <name val="Times New Roman"/>
      <family val="1"/>
      <charset val="186"/>
    </font>
    <font>
      <b/>
      <sz val="12"/>
      <color theme="1"/>
      <name val="Times New Roman"/>
      <family val="1"/>
      <charset val="186"/>
    </font>
    <font>
      <sz val="12"/>
      <color theme="1"/>
      <name val="Times New Roman"/>
      <family val="1"/>
      <charset val="186"/>
    </font>
    <font>
      <i/>
      <sz val="11"/>
      <color theme="1"/>
      <name val="Times New Roman"/>
    </font>
    <font>
      <sz val="8"/>
      <name val="Calibri"/>
      <family val="2"/>
      <charset val="186"/>
      <scheme val="minor"/>
    </font>
    <font>
      <i/>
      <sz val="10"/>
      <color theme="1"/>
      <name val="Times New Roman"/>
    </font>
    <font>
      <sz val="11"/>
      <color theme="1"/>
      <name val="Times New Roman"/>
    </font>
  </fonts>
  <fills count="3">
    <fill>
      <patternFill patternType="none"/>
    </fill>
    <fill>
      <patternFill patternType="gray125"/>
    </fill>
    <fill>
      <patternFill patternType="solid">
        <fgColor rgb="FF00B0F0"/>
        <bgColor indexed="64"/>
      </patternFill>
    </fill>
  </fills>
  <borders count="3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hair">
        <color auto="1"/>
      </top>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43" fontId="3" fillId="0" borderId="4" xfId="1"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43" fontId="3" fillId="0" borderId="8" xfId="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Font="1" applyBorder="1" applyAlignment="1">
      <alignment vertical="center" wrapText="1"/>
    </xf>
    <xf numFmtId="43" fontId="3" fillId="0" borderId="9" xfId="1" applyFont="1" applyBorder="1" applyAlignment="1">
      <alignment horizontal="center" vertical="center" wrapText="1"/>
    </xf>
    <xf numFmtId="43" fontId="5" fillId="0" borderId="8" xfId="0" applyNumberFormat="1" applyFont="1" applyBorder="1"/>
    <xf numFmtId="43" fontId="5" fillId="0" borderId="9" xfId="0" applyNumberFormat="1" applyFont="1" applyBorder="1"/>
    <xf numFmtId="2" fontId="3" fillId="0" borderId="8"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43" fontId="5" fillId="2" borderId="7" xfId="1" applyFont="1" applyFill="1" applyBorder="1" applyAlignment="1">
      <alignment horizontal="center" vertical="center" wrapText="1"/>
    </xf>
    <xf numFmtId="43" fontId="2" fillId="0" borderId="4" xfId="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43" fontId="3"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43" fontId="6" fillId="0" borderId="4"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ill="1"/>
    <xf numFmtId="0" fontId="5" fillId="0" borderId="0" xfId="0" applyFont="1" applyAlignment="1">
      <alignment horizontal="center" vertical="center"/>
    </xf>
    <xf numFmtId="0" fontId="5" fillId="0" borderId="0" xfId="0" applyFont="1" applyAlignment="1">
      <alignment horizontal="left" vertical="center"/>
    </xf>
    <xf numFmtId="2" fontId="3" fillId="0" borderId="3" xfId="0" applyNumberFormat="1" applyFont="1" applyBorder="1" applyAlignment="1">
      <alignment horizontal="center" vertical="center" wrapText="1"/>
    </xf>
    <xf numFmtId="0" fontId="3" fillId="0" borderId="22" xfId="0" applyFont="1" applyBorder="1" applyAlignment="1">
      <alignment horizontal="center" vertical="center" wrapText="1"/>
    </xf>
    <xf numFmtId="0" fontId="0" fillId="0" borderId="23" xfId="0" applyBorder="1"/>
    <xf numFmtId="0" fontId="3" fillId="0" borderId="24" xfId="0" applyNumberFormat="1" applyFont="1" applyBorder="1" applyAlignment="1">
      <alignment horizontal="center" vertical="center" wrapText="1"/>
    </xf>
    <xf numFmtId="0" fontId="0" fillId="0" borderId="26" xfId="0" applyBorder="1"/>
    <xf numFmtId="0" fontId="2" fillId="0" borderId="27" xfId="0" applyFont="1" applyBorder="1" applyAlignment="1">
      <alignment horizontal="center" vertical="center" wrapText="1"/>
    </xf>
    <xf numFmtId="0" fontId="0" fillId="0" borderId="0" xfId="0" applyAlignment="1">
      <alignment horizontal="center" vertical="center" wrapText="1"/>
    </xf>
    <xf numFmtId="2" fontId="3" fillId="0" borderId="0"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0" fillId="0" borderId="18" xfId="0" applyBorder="1"/>
    <xf numFmtId="2" fontId="3" fillId="0" borderId="18" xfId="0" applyNumberFormat="1" applyFont="1" applyBorder="1" applyAlignment="1">
      <alignment horizontal="center" vertical="center" wrapText="1"/>
    </xf>
    <xf numFmtId="0" fontId="10" fillId="0" borderId="3" xfId="0" applyFont="1" applyBorder="1"/>
    <xf numFmtId="0" fontId="3" fillId="0" borderId="22" xfId="0" applyNumberFormat="1" applyFont="1" applyBorder="1" applyAlignment="1">
      <alignment horizontal="center" vertical="center" wrapText="1"/>
    </xf>
    <xf numFmtId="0" fontId="0" fillId="0" borderId="22" xfId="0" applyBorder="1"/>
    <xf numFmtId="0" fontId="10" fillId="0" borderId="23" xfId="0" applyFont="1" applyBorder="1"/>
    <xf numFmtId="0" fontId="0" fillId="0" borderId="24" xfId="0" applyBorder="1"/>
    <xf numFmtId="0" fontId="0" fillId="0" borderId="25" xfId="0" applyBorder="1"/>
    <xf numFmtId="2" fontId="3" fillId="0" borderId="25" xfId="0" applyNumberFormat="1" applyFont="1" applyBorder="1" applyAlignment="1">
      <alignment horizontal="center" vertical="center" wrapText="1"/>
    </xf>
    <xf numFmtId="2" fontId="3" fillId="0" borderId="31" xfId="0" applyNumberFormat="1" applyFont="1" applyBorder="1" applyAlignment="1">
      <alignment horizontal="center" vertical="center" wrapText="1"/>
    </xf>
    <xf numFmtId="0" fontId="10" fillId="0" borderId="32" xfId="0" applyFont="1" applyBorder="1"/>
    <xf numFmtId="0" fontId="10" fillId="0" borderId="0" xfId="0" applyFont="1" applyBorder="1"/>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3" xfId="0" applyFont="1" applyBorder="1" applyAlignment="1">
      <alignment vertical="center" wrapText="1"/>
    </xf>
    <xf numFmtId="2" fontId="3" fillId="0" borderId="33" xfId="0" applyNumberFormat="1" applyFont="1" applyBorder="1" applyAlignment="1">
      <alignment horizontal="center" vertical="center" wrapText="1"/>
    </xf>
    <xf numFmtId="43" fontId="3" fillId="0" borderId="33" xfId="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right" vertical="center" wrapText="1"/>
    </xf>
    <xf numFmtId="43" fontId="3" fillId="0" borderId="1" xfId="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3" fillId="0" borderId="1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0" borderId="25" xfId="0" applyFont="1" applyBorder="1" applyAlignment="1">
      <alignment horizontal="righ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10"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12" xfId="0" applyFont="1" applyBorder="1" applyAlignment="1">
      <alignment horizontal="right"/>
    </xf>
    <xf numFmtId="0" fontId="5" fillId="0" borderId="13" xfId="0" applyFont="1" applyBorder="1" applyAlignment="1">
      <alignment horizontal="right"/>
    </xf>
    <xf numFmtId="0" fontId="5" fillId="0" borderId="14" xfId="0" applyFont="1" applyBorder="1" applyAlignment="1">
      <alignment horizontal="right"/>
    </xf>
    <xf numFmtId="0" fontId="5" fillId="0" borderId="15" xfId="0" applyFont="1" applyBorder="1" applyAlignment="1">
      <alignment horizontal="right"/>
    </xf>
    <xf numFmtId="0" fontId="5" fillId="0" borderId="16" xfId="0" applyFont="1" applyBorder="1" applyAlignment="1">
      <alignment horizontal="right"/>
    </xf>
    <xf numFmtId="0" fontId="5" fillId="0" borderId="17" xfId="0" applyFont="1" applyBorder="1" applyAlignment="1">
      <alignment horizontal="right"/>
    </xf>
    <xf numFmtId="0" fontId="7" fillId="0" borderId="0" xfId="0" applyFont="1" applyAlignment="1">
      <alignment horizontal="left" wrapText="1"/>
    </xf>
    <xf numFmtId="0" fontId="2" fillId="0" borderId="22" xfId="0" applyFont="1" applyBorder="1" applyAlignment="1">
      <alignment horizontal="center" vertical="center" wrapText="1"/>
    </xf>
    <xf numFmtId="0" fontId="2" fillId="0" borderId="18" xfId="0" applyFont="1" applyBorder="1" applyAlignment="1">
      <alignment horizontal="center" vertical="center" wrapText="1"/>
    </xf>
    <xf numFmtId="0" fontId="9" fillId="0" borderId="18" xfId="0" applyFont="1" applyBorder="1" applyAlignment="1">
      <alignment horizontal="righ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workbookViewId="0">
      <selection activeCell="A30" sqref="A30:C30"/>
    </sheetView>
  </sheetViews>
  <sheetFormatPr defaultColWidth="8.85546875" defaultRowHeight="15" x14ac:dyDescent="0.25"/>
  <cols>
    <col min="2" max="2" width="36.28515625" customWidth="1"/>
    <col min="4" max="4" width="18.7109375" customWidth="1"/>
  </cols>
  <sheetData>
    <row r="1" spans="1:4" ht="15" customHeight="1" x14ac:dyDescent="0.25">
      <c r="A1" s="63" t="s">
        <v>20</v>
      </c>
      <c r="B1" s="63"/>
      <c r="C1" s="63"/>
      <c r="D1" s="63"/>
    </row>
    <row r="2" spans="1:4" ht="15" customHeight="1" x14ac:dyDescent="0.25">
      <c r="A2" s="64" t="s">
        <v>106</v>
      </c>
      <c r="B2" s="64"/>
      <c r="C2" s="64"/>
      <c r="D2" s="64"/>
    </row>
    <row r="3" spans="1:4" ht="15" customHeight="1" x14ac:dyDescent="0.25">
      <c r="A3" s="63" t="s">
        <v>21</v>
      </c>
      <c r="B3" s="63"/>
      <c r="C3" s="63"/>
      <c r="D3" s="63"/>
    </row>
    <row r="4" spans="1:4" ht="15" customHeight="1" x14ac:dyDescent="0.2">
      <c r="A4" s="28"/>
      <c r="B4" s="28"/>
      <c r="C4" s="28"/>
      <c r="D4" s="28"/>
    </row>
    <row r="5" spans="1:4" ht="15" customHeight="1" x14ac:dyDescent="0.2">
      <c r="A5" s="29" t="s">
        <v>85</v>
      </c>
      <c r="B5" s="28"/>
      <c r="C5" s="28"/>
      <c r="D5" s="28"/>
    </row>
    <row r="6" spans="1:4" ht="15" customHeight="1" x14ac:dyDescent="0.2">
      <c r="A6" s="29" t="s">
        <v>86</v>
      </c>
      <c r="B6" s="28"/>
      <c r="C6" s="28"/>
      <c r="D6" s="28"/>
    </row>
    <row r="7" spans="1:4" ht="15" customHeight="1" thickBot="1" x14ac:dyDescent="0.25">
      <c r="A7" s="28"/>
      <c r="B7" s="28"/>
      <c r="C7" s="28"/>
      <c r="D7" s="28"/>
    </row>
    <row r="8" spans="1:4" ht="15.75" thickBot="1" x14ac:dyDescent="0.3">
      <c r="A8" s="1" t="s">
        <v>0</v>
      </c>
      <c r="B8" s="2" t="s">
        <v>61</v>
      </c>
      <c r="C8" s="2" t="s">
        <v>62</v>
      </c>
      <c r="D8" s="2" t="s">
        <v>83</v>
      </c>
    </row>
    <row r="9" spans="1:4" x14ac:dyDescent="0.25">
      <c r="A9" s="7">
        <v>1</v>
      </c>
      <c r="B9" s="8" t="s">
        <v>66</v>
      </c>
      <c r="C9" s="15">
        <v>18259.900000000001</v>
      </c>
      <c r="D9" s="9">
        <f>'Dzirciema 16'!F24</f>
        <v>0</v>
      </c>
    </row>
    <row r="10" spans="1:4" x14ac:dyDescent="0.25">
      <c r="A10" s="10">
        <v>2</v>
      </c>
      <c r="B10" s="8" t="s">
        <v>67</v>
      </c>
      <c r="C10" s="15">
        <v>8456.2000000000007</v>
      </c>
      <c r="D10" s="9">
        <f>'Dzirciema 20'!F21</f>
        <v>0</v>
      </c>
    </row>
    <row r="11" spans="1:4" x14ac:dyDescent="0.25">
      <c r="A11" s="7">
        <v>3</v>
      </c>
      <c r="B11" s="8" t="s">
        <v>68</v>
      </c>
      <c r="C11" s="15">
        <v>2251</v>
      </c>
      <c r="D11" s="9">
        <f>'Kristapa 30'!F24</f>
        <v>0</v>
      </c>
    </row>
    <row r="12" spans="1:4" x14ac:dyDescent="0.25">
      <c r="A12" s="10">
        <v>4</v>
      </c>
      <c r="B12" s="8" t="s">
        <v>69</v>
      </c>
      <c r="C12" s="15">
        <v>5680.8</v>
      </c>
      <c r="D12" s="9">
        <f>'Mārupes 17K1'!F24</f>
        <v>0</v>
      </c>
    </row>
    <row r="13" spans="1:4" x14ac:dyDescent="0.25">
      <c r="A13" s="7">
        <v>5</v>
      </c>
      <c r="B13" s="8" t="s">
        <v>70</v>
      </c>
      <c r="C13" s="15">
        <v>4846.7</v>
      </c>
      <c r="D13" s="9">
        <f>'Mārupes 17K2'!F24</f>
        <v>0</v>
      </c>
    </row>
    <row r="14" spans="1:4" x14ac:dyDescent="0.25">
      <c r="A14" s="10">
        <v>6</v>
      </c>
      <c r="B14" s="8" t="s">
        <v>71</v>
      </c>
      <c r="C14" s="15">
        <v>993.7</v>
      </c>
      <c r="D14" s="9">
        <f>'Cigoriņu 3'!F15</f>
        <v>0</v>
      </c>
    </row>
    <row r="15" spans="1:4" x14ac:dyDescent="0.25">
      <c r="A15" s="7">
        <v>7</v>
      </c>
      <c r="B15" s="8" t="s">
        <v>72</v>
      </c>
      <c r="C15" s="15">
        <v>427.1</v>
      </c>
      <c r="D15" s="9">
        <f>'Pilsoņu 13K13'!F21</f>
        <v>0</v>
      </c>
    </row>
    <row r="16" spans="1:4" x14ac:dyDescent="0.25">
      <c r="A16" s="7">
        <v>8</v>
      </c>
      <c r="B16" s="8" t="s">
        <v>110</v>
      </c>
      <c r="C16" s="15">
        <v>1071.7</v>
      </c>
      <c r="D16" s="9">
        <f>'Pilsoņu 13K11'!F9</f>
        <v>0</v>
      </c>
    </row>
    <row r="17" spans="1:4" x14ac:dyDescent="0.25">
      <c r="A17" s="10">
        <v>9</v>
      </c>
      <c r="B17" s="8" t="s">
        <v>73</v>
      </c>
      <c r="C17" s="15">
        <v>653.70000000000005</v>
      </c>
      <c r="D17" s="9">
        <f>'Kapseļu 23'!F12</f>
        <v>0</v>
      </c>
    </row>
    <row r="18" spans="1:4" x14ac:dyDescent="0.25">
      <c r="A18" s="7">
        <v>10</v>
      </c>
      <c r="B18" s="8" t="s">
        <v>74</v>
      </c>
      <c r="C18" s="15">
        <v>819.4</v>
      </c>
      <c r="D18" s="9">
        <f>'Kapseļu 8'!F9</f>
        <v>0</v>
      </c>
    </row>
    <row r="19" spans="1:4" x14ac:dyDescent="0.25">
      <c r="A19" s="10">
        <v>11</v>
      </c>
      <c r="B19" s="8" t="s">
        <v>75</v>
      </c>
      <c r="C19" s="15">
        <v>2793</v>
      </c>
      <c r="D19" s="9">
        <f>'Rātsupītes 5'!F27</f>
        <v>0</v>
      </c>
    </row>
    <row r="20" spans="1:4" x14ac:dyDescent="0.25">
      <c r="A20" s="7">
        <v>12</v>
      </c>
      <c r="B20" s="8" t="s">
        <v>76</v>
      </c>
      <c r="C20" s="15">
        <v>7776.8</v>
      </c>
      <c r="D20" s="9">
        <f>'Anniņmuižas 26a'!F27</f>
        <v>0</v>
      </c>
    </row>
    <row r="21" spans="1:4" x14ac:dyDescent="0.25">
      <c r="A21" s="7">
        <v>13</v>
      </c>
      <c r="B21" s="8" t="s">
        <v>77</v>
      </c>
      <c r="C21" s="15">
        <v>4971.7</v>
      </c>
      <c r="D21" s="9">
        <f>'Kronvalda 9'!F24</f>
        <v>0</v>
      </c>
    </row>
    <row r="22" spans="1:4" x14ac:dyDescent="0.25">
      <c r="A22" s="10">
        <v>14</v>
      </c>
      <c r="B22" s="8" t="s">
        <v>78</v>
      </c>
      <c r="C22" s="15">
        <v>5924.8</v>
      </c>
      <c r="D22" s="9">
        <f>'Asara 5'!F24</f>
        <v>0</v>
      </c>
    </row>
    <row r="23" spans="1:4" x14ac:dyDescent="0.25">
      <c r="A23" s="7">
        <v>15</v>
      </c>
      <c r="B23" s="8" t="s">
        <v>79</v>
      </c>
      <c r="C23" s="15">
        <v>958.8</v>
      </c>
      <c r="D23" s="9">
        <f>'Hipokrāta 2K13'!F24</f>
        <v>0</v>
      </c>
    </row>
    <row r="24" spans="1:4" x14ac:dyDescent="0.25">
      <c r="A24" s="10">
        <v>16</v>
      </c>
      <c r="B24" s="8" t="s">
        <v>80</v>
      </c>
      <c r="C24" s="15">
        <v>6805.6</v>
      </c>
      <c r="D24" s="9">
        <f>'Hipokrāta 3'!F21</f>
        <v>0</v>
      </c>
    </row>
    <row r="25" spans="1:4" x14ac:dyDescent="0.25">
      <c r="A25" s="7">
        <v>17</v>
      </c>
      <c r="B25" s="8" t="s">
        <v>81</v>
      </c>
      <c r="C25" s="15">
        <v>3695.5</v>
      </c>
      <c r="D25" s="9">
        <f>'Palasta 3'!F9</f>
        <v>0</v>
      </c>
    </row>
    <row r="26" spans="1:4" x14ac:dyDescent="0.25">
      <c r="A26" s="7">
        <v>18</v>
      </c>
      <c r="B26" s="53" t="s">
        <v>82</v>
      </c>
      <c r="C26" s="54">
        <v>2903.1</v>
      </c>
      <c r="D26" s="55">
        <f>'Riņķu 24_26'!F18</f>
        <v>0</v>
      </c>
    </row>
    <row r="27" spans="1:4" x14ac:dyDescent="0.25">
      <c r="A27" s="10">
        <v>19</v>
      </c>
      <c r="B27" s="53" t="s">
        <v>105</v>
      </c>
      <c r="C27" s="54">
        <v>5138</v>
      </c>
      <c r="D27" s="55">
        <f>'Riņķu 24_26'!F19</f>
        <v>0</v>
      </c>
    </row>
    <row r="28" spans="1:4" x14ac:dyDescent="0.25">
      <c r="A28" s="7">
        <v>20</v>
      </c>
      <c r="B28" s="53" t="s">
        <v>104</v>
      </c>
      <c r="C28" s="54">
        <v>5873.5</v>
      </c>
      <c r="D28" s="55">
        <f>'Riņķu 24_26'!F20</f>
        <v>0</v>
      </c>
    </row>
    <row r="29" spans="1:4" ht="15.75" thickBot="1" x14ac:dyDescent="0.3">
      <c r="A29" s="10">
        <v>21</v>
      </c>
      <c r="B29" s="11" t="s">
        <v>100</v>
      </c>
      <c r="C29" s="16">
        <v>698.5</v>
      </c>
      <c r="D29" s="12">
        <f>'Duntes 18'!F9</f>
        <v>0</v>
      </c>
    </row>
    <row r="30" spans="1:4" ht="17.25" customHeight="1" x14ac:dyDescent="0.25">
      <c r="A30" s="73" t="s">
        <v>63</v>
      </c>
      <c r="B30" s="74"/>
      <c r="C30" s="74"/>
      <c r="D30" s="17">
        <f>SUM(D9:D29)</f>
        <v>0</v>
      </c>
    </row>
    <row r="31" spans="1:4" ht="15.75" x14ac:dyDescent="0.25">
      <c r="A31" s="75" t="s">
        <v>64</v>
      </c>
      <c r="B31" s="76"/>
      <c r="C31" s="77"/>
      <c r="D31" s="13">
        <f>D30*0.21</f>
        <v>0</v>
      </c>
    </row>
    <row r="32" spans="1:4" ht="16.5" thickBot="1" x14ac:dyDescent="0.3">
      <c r="A32" s="78" t="s">
        <v>65</v>
      </c>
      <c r="B32" s="79"/>
      <c r="C32" s="80"/>
      <c r="D32" s="14">
        <f>D30*1.21</f>
        <v>0</v>
      </c>
    </row>
    <row r="33" spans="1:7" ht="15.75" thickBot="1" x14ac:dyDescent="0.3"/>
    <row r="34" spans="1:7" ht="33.950000000000003" customHeight="1" x14ac:dyDescent="0.25">
      <c r="A34" s="70" t="s">
        <v>88</v>
      </c>
      <c r="B34" s="71"/>
      <c r="C34" s="71"/>
      <c r="D34" s="72"/>
    </row>
    <row r="35" spans="1:7" ht="18.95" customHeight="1" x14ac:dyDescent="0.25">
      <c r="A35" s="66"/>
      <c r="B35" s="67"/>
      <c r="C35" s="68"/>
      <c r="D35" s="35" t="s">
        <v>91</v>
      </c>
    </row>
    <row r="36" spans="1:7" ht="27.95" customHeight="1" x14ac:dyDescent="0.25">
      <c r="A36" s="31">
        <v>1</v>
      </c>
      <c r="B36" s="65" t="s">
        <v>89</v>
      </c>
      <c r="C36" s="65"/>
      <c r="D36" s="32"/>
    </row>
    <row r="37" spans="1:7" ht="35.1" customHeight="1" thickBot="1" x14ac:dyDescent="0.3">
      <c r="A37" s="33">
        <v>2</v>
      </c>
      <c r="B37" s="69" t="s">
        <v>90</v>
      </c>
      <c r="C37" s="69"/>
      <c r="D37" s="34"/>
    </row>
    <row r="38" spans="1:7" ht="15.75" thickBot="1" x14ac:dyDescent="0.3">
      <c r="C38" s="30" t="s">
        <v>87</v>
      </c>
      <c r="D38" s="41">
        <f>D36+D37</f>
        <v>0</v>
      </c>
    </row>
    <row r="39" spans="1:7" ht="15.75" thickBot="1" x14ac:dyDescent="0.3"/>
    <row r="40" spans="1:7" ht="33.950000000000003" customHeight="1" x14ac:dyDescent="0.25">
      <c r="A40" s="70" t="s">
        <v>88</v>
      </c>
      <c r="B40" s="71"/>
      <c r="C40" s="71"/>
      <c r="D40" s="72"/>
    </row>
    <row r="41" spans="1:7" ht="25.5" x14ac:dyDescent="0.25">
      <c r="A41" s="82"/>
      <c r="B41" s="83"/>
      <c r="C41" s="83"/>
      <c r="D41" s="38" t="s">
        <v>92</v>
      </c>
    </row>
    <row r="42" spans="1:7" ht="27.95" customHeight="1" x14ac:dyDescent="0.25">
      <c r="A42" s="31">
        <v>1</v>
      </c>
      <c r="B42" s="65" t="s">
        <v>89</v>
      </c>
      <c r="C42" s="65"/>
      <c r="D42" s="32"/>
    </row>
    <row r="43" spans="1:7" ht="29.1" customHeight="1" x14ac:dyDescent="0.25">
      <c r="A43" s="42">
        <v>2</v>
      </c>
      <c r="B43" s="65" t="s">
        <v>90</v>
      </c>
      <c r="C43" s="65"/>
      <c r="D43" s="32"/>
    </row>
    <row r="44" spans="1:7" x14ac:dyDescent="0.25">
      <c r="A44" s="43"/>
      <c r="B44" s="39"/>
      <c r="C44" s="40" t="s">
        <v>87</v>
      </c>
      <c r="D44" s="44">
        <f>D42+D43</f>
        <v>0</v>
      </c>
    </row>
    <row r="45" spans="1:7" ht="38.25" x14ac:dyDescent="0.25">
      <c r="A45" s="42"/>
      <c r="B45" s="84" t="s">
        <v>84</v>
      </c>
      <c r="C45" s="84"/>
      <c r="D45" s="38" t="s">
        <v>96</v>
      </c>
      <c r="G45" s="36"/>
    </row>
    <row r="46" spans="1:7" ht="24.95" customHeight="1" x14ac:dyDescent="0.25">
      <c r="A46" s="31">
        <v>3</v>
      </c>
      <c r="B46" s="65" t="s">
        <v>98</v>
      </c>
      <c r="C46" s="65"/>
      <c r="D46" s="38"/>
      <c r="G46" s="36"/>
    </row>
    <row r="47" spans="1:7" ht="33.950000000000003" customHeight="1" x14ac:dyDescent="0.25">
      <c r="A47" s="42">
        <v>4</v>
      </c>
      <c r="B47" s="65" t="s">
        <v>99</v>
      </c>
      <c r="C47" s="65"/>
      <c r="D47" s="38"/>
      <c r="G47" s="36"/>
    </row>
    <row r="48" spans="1:7" ht="15.75" thickBot="1" x14ac:dyDescent="0.3">
      <c r="A48" s="45"/>
      <c r="B48" s="46"/>
      <c r="C48" s="47" t="s">
        <v>87</v>
      </c>
      <c r="D48" s="34">
        <f>D46+D47</f>
        <v>0</v>
      </c>
    </row>
    <row r="49" spans="1:4" ht="15.75" thickBot="1" x14ac:dyDescent="0.3">
      <c r="C49" s="48" t="s">
        <v>87</v>
      </c>
      <c r="D49" s="49">
        <f>D44+D48</f>
        <v>0</v>
      </c>
    </row>
    <row r="50" spans="1:4" x14ac:dyDescent="0.25">
      <c r="C50" s="37"/>
      <c r="D50" s="50"/>
    </row>
    <row r="51" spans="1:4" ht="135.75" customHeight="1" x14ac:dyDescent="0.25">
      <c r="A51" s="81" t="s">
        <v>97</v>
      </c>
      <c r="B51" s="81"/>
      <c r="C51" s="81"/>
      <c r="D51" s="81"/>
    </row>
  </sheetData>
  <mergeCells count="18">
    <mergeCell ref="A51:D51"/>
    <mergeCell ref="A41:C41"/>
    <mergeCell ref="B42:C42"/>
    <mergeCell ref="B43:C43"/>
    <mergeCell ref="B45:C45"/>
    <mergeCell ref="B46:C46"/>
    <mergeCell ref="B47:C47"/>
    <mergeCell ref="B37:C37"/>
    <mergeCell ref="A34:D34"/>
    <mergeCell ref="A40:D40"/>
    <mergeCell ref="A30:C30"/>
    <mergeCell ref="A31:C31"/>
    <mergeCell ref="A32:C32"/>
    <mergeCell ref="A1:D1"/>
    <mergeCell ref="A2:D2"/>
    <mergeCell ref="A3:D3"/>
    <mergeCell ref="B36:C36"/>
    <mergeCell ref="A35:C35"/>
  </mergeCells>
  <phoneticPr fontId="8" type="noConversion"/>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C16" sqref="C16"/>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51</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47</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22">
        <f>SUM(F7:F7)</f>
        <v>0</v>
      </c>
    </row>
    <row r="9" spans="1:6" ht="15.75" thickBot="1" x14ac:dyDescent="0.3">
      <c r="A9" s="85" t="s">
        <v>48</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22">
        <f>SUM(F10:F10)</f>
        <v>0</v>
      </c>
    </row>
    <row r="12" spans="1:6" ht="31.5" customHeight="1" thickBot="1" x14ac:dyDescent="0.3">
      <c r="A12" s="91" t="s">
        <v>46</v>
      </c>
      <c r="B12" s="92"/>
      <c r="C12" s="92"/>
      <c r="D12" s="92"/>
      <c r="E12" s="93"/>
      <c r="F12" s="24">
        <f>F8+F11</f>
        <v>0</v>
      </c>
    </row>
    <row r="13" spans="1:6" x14ac:dyDescent="0.2">
      <c r="A13" s="27"/>
      <c r="B13" s="27"/>
      <c r="C13" s="27"/>
      <c r="D13" s="27"/>
      <c r="E13" s="27"/>
      <c r="F13" s="27"/>
    </row>
    <row r="14" spans="1:6" x14ac:dyDescent="0.2">
      <c r="A14" s="27"/>
      <c r="B14" s="27"/>
      <c r="C14" s="27"/>
      <c r="D14" s="27"/>
      <c r="E14" s="27"/>
      <c r="F14" s="27"/>
    </row>
    <row r="15" spans="1:6" x14ac:dyDescent="0.2">
      <c r="A15" s="27"/>
      <c r="B15" s="27"/>
      <c r="C15" s="27"/>
      <c r="D15" s="27"/>
      <c r="E15" s="27"/>
      <c r="F15" s="27"/>
    </row>
    <row r="16" spans="1:6" x14ac:dyDescent="0.2">
      <c r="A16" s="27"/>
      <c r="B16" s="27"/>
      <c r="C16" s="27"/>
      <c r="D16" s="27"/>
      <c r="E16" s="27"/>
      <c r="F16" s="27"/>
    </row>
    <row r="17" spans="1:6" x14ac:dyDescent="0.2">
      <c r="A17" s="27"/>
      <c r="B17" s="27"/>
      <c r="C17" s="27"/>
      <c r="D17" s="27"/>
      <c r="E17" s="27"/>
      <c r="F17" s="27"/>
    </row>
    <row r="18" spans="1:6" x14ac:dyDescent="0.2">
      <c r="A18" s="27"/>
      <c r="B18" s="27"/>
      <c r="C18" s="27"/>
      <c r="D18" s="27"/>
      <c r="E18" s="27"/>
      <c r="F18" s="27"/>
    </row>
    <row r="19" spans="1:6" x14ac:dyDescent="0.2">
      <c r="A19" s="27"/>
      <c r="B19" s="27"/>
      <c r="C19" s="27"/>
      <c r="D19" s="27"/>
      <c r="E19" s="27"/>
      <c r="F19" s="27"/>
    </row>
    <row r="20" spans="1:6" x14ac:dyDescent="0.2">
      <c r="A20" s="27"/>
      <c r="B20" s="27"/>
      <c r="C20" s="27"/>
      <c r="D20" s="27"/>
      <c r="E20" s="27"/>
      <c r="F20" s="27"/>
    </row>
    <row r="21" spans="1:6" x14ac:dyDescent="0.2">
      <c r="A21" s="27"/>
      <c r="B21" s="27"/>
      <c r="C21" s="27"/>
      <c r="D21" s="27"/>
      <c r="E21" s="27"/>
      <c r="F21" s="27"/>
    </row>
    <row r="22" spans="1:6" x14ac:dyDescent="0.2">
      <c r="A22" s="27"/>
      <c r="B22" s="27"/>
      <c r="C22" s="27"/>
      <c r="D22" s="27"/>
      <c r="E22" s="27"/>
      <c r="F22" s="27"/>
    </row>
    <row r="23" spans="1:6" x14ac:dyDescent="0.2">
      <c r="A23" s="27"/>
      <c r="B23" s="27"/>
      <c r="C23" s="27"/>
      <c r="D23" s="27"/>
      <c r="E23" s="27"/>
      <c r="F23" s="27"/>
    </row>
    <row r="24" spans="1:6" x14ac:dyDescent="0.25">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row r="36" spans="1:6" x14ac:dyDescent="0.25">
      <c r="A36" s="27"/>
      <c r="B36" s="27"/>
      <c r="C36" s="27"/>
      <c r="D36" s="27"/>
      <c r="E36" s="27"/>
      <c r="F36" s="27"/>
    </row>
    <row r="37" spans="1:6" x14ac:dyDescent="0.25">
      <c r="A37" s="27"/>
      <c r="B37" s="27"/>
      <c r="C37" s="27"/>
      <c r="D37" s="27"/>
      <c r="E37" s="27"/>
      <c r="F37" s="27"/>
    </row>
  </sheetData>
  <mergeCells count="8">
    <mergeCell ref="A1:F1"/>
    <mergeCell ref="A2:F2"/>
    <mergeCell ref="A3:F3"/>
    <mergeCell ref="A11:E11"/>
    <mergeCell ref="A12:E12"/>
    <mergeCell ref="A6:F6"/>
    <mergeCell ref="A8:E8"/>
    <mergeCell ref="A9:F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D4" sqref="D4"/>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50</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4</v>
      </c>
    </row>
    <row r="5" spans="1:6" ht="15.95" thickBot="1" x14ac:dyDescent="0.25">
      <c r="A5" s="23" t="s">
        <v>5</v>
      </c>
      <c r="B5" s="21" t="s">
        <v>6</v>
      </c>
      <c r="C5" s="21" t="s">
        <v>7</v>
      </c>
      <c r="D5" s="21" t="s">
        <v>8</v>
      </c>
      <c r="E5" s="21" t="s">
        <v>9</v>
      </c>
      <c r="F5" s="21" t="s">
        <v>10</v>
      </c>
    </row>
    <row r="6" spans="1:6" ht="15.75" thickBot="1" x14ac:dyDescent="0.3">
      <c r="A6" s="85" t="s">
        <v>47</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22">
        <f>SUM(F7:F7)</f>
        <v>0</v>
      </c>
    </row>
    <row r="9" spans="1:6" ht="31.5" customHeight="1" thickBot="1" x14ac:dyDescent="0.3">
      <c r="A9" s="91" t="s">
        <v>49</v>
      </c>
      <c r="B9" s="92"/>
      <c r="C9" s="92"/>
      <c r="D9" s="92"/>
      <c r="E9" s="93"/>
      <c r="F9" s="24">
        <f>F8</f>
        <v>0</v>
      </c>
    </row>
    <row r="10" spans="1:6" x14ac:dyDescent="0.2">
      <c r="A10" s="27"/>
      <c r="B10" s="27"/>
      <c r="C10" s="27"/>
      <c r="D10" s="27"/>
      <c r="E10" s="27"/>
      <c r="F10" s="27"/>
    </row>
    <row r="11" spans="1:6" x14ac:dyDescent="0.2">
      <c r="A11" s="27"/>
      <c r="B11" s="27"/>
      <c r="C11" s="27"/>
      <c r="D11" s="27"/>
      <c r="E11" s="27"/>
      <c r="F11" s="27"/>
    </row>
    <row r="12" spans="1:6" x14ac:dyDescent="0.2">
      <c r="A12" s="27"/>
      <c r="B12" s="27"/>
      <c r="C12" s="27"/>
      <c r="D12" s="27"/>
      <c r="E12" s="27"/>
      <c r="F12" s="27"/>
    </row>
    <row r="13" spans="1:6" x14ac:dyDescent="0.2">
      <c r="A13" s="27"/>
      <c r="B13" s="27"/>
      <c r="C13" s="27"/>
      <c r="D13" s="27"/>
      <c r="E13" s="27"/>
      <c r="F13" s="27"/>
    </row>
    <row r="14" spans="1:6" x14ac:dyDescent="0.2">
      <c r="A14" s="27"/>
      <c r="B14" s="27"/>
      <c r="C14" s="27"/>
      <c r="D14" s="27"/>
      <c r="E14" s="27"/>
      <c r="F14" s="27"/>
    </row>
    <row r="15" spans="1:6" x14ac:dyDescent="0.2">
      <c r="A15" s="27"/>
      <c r="B15" s="27"/>
      <c r="C15" s="27"/>
      <c r="D15" s="27"/>
      <c r="E15" s="27"/>
      <c r="F15" s="27"/>
    </row>
    <row r="16" spans="1:6" x14ac:dyDescent="0.2">
      <c r="A16" s="27"/>
      <c r="B16" s="27"/>
      <c r="C16" s="27"/>
      <c r="D16" s="27"/>
      <c r="E16" s="27"/>
      <c r="F16" s="27"/>
    </row>
    <row r="17" spans="1:6" x14ac:dyDescent="0.2">
      <c r="A17" s="27"/>
      <c r="B17" s="27"/>
      <c r="C17" s="27"/>
      <c r="D17" s="27"/>
      <c r="E17" s="27"/>
      <c r="F17" s="27"/>
    </row>
    <row r="18" spans="1:6" x14ac:dyDescent="0.2">
      <c r="A18" s="27"/>
      <c r="B18" s="27"/>
      <c r="C18" s="27"/>
      <c r="D18" s="27"/>
      <c r="E18" s="27"/>
      <c r="F18" s="27"/>
    </row>
    <row r="19" spans="1:6" x14ac:dyDescent="0.2">
      <c r="A19" s="27"/>
      <c r="B19" s="27"/>
      <c r="C19" s="27"/>
      <c r="D19" s="27"/>
      <c r="E19" s="27"/>
      <c r="F19" s="27"/>
    </row>
    <row r="20" spans="1:6" x14ac:dyDescent="0.2">
      <c r="A20" s="27"/>
      <c r="B20" s="27"/>
      <c r="C20" s="27"/>
      <c r="D20" s="27"/>
      <c r="E20" s="27"/>
      <c r="F20" s="27"/>
    </row>
    <row r="21" spans="1:6" x14ac:dyDescent="0.2">
      <c r="A21" s="27"/>
      <c r="B21" s="27"/>
      <c r="C21" s="27"/>
      <c r="D21" s="27"/>
      <c r="E21" s="27"/>
      <c r="F21" s="27"/>
    </row>
    <row r="22" spans="1:6" x14ac:dyDescent="0.2">
      <c r="A22" s="27"/>
      <c r="B22" s="27"/>
      <c r="C22" s="27"/>
      <c r="D22" s="27"/>
      <c r="E22" s="27"/>
      <c r="F22" s="27"/>
    </row>
    <row r="23" spans="1:6" x14ac:dyDescent="0.2">
      <c r="A23" s="27"/>
      <c r="B23" s="27"/>
      <c r="C23" s="27"/>
      <c r="D23" s="27"/>
      <c r="E23" s="27"/>
      <c r="F23" s="27"/>
    </row>
    <row r="24" spans="1:6" x14ac:dyDescent="0.2">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row r="36" spans="1:6" x14ac:dyDescent="0.25">
      <c r="A36" s="27"/>
      <c r="B36" s="27"/>
      <c r="C36" s="27"/>
      <c r="D36" s="27"/>
      <c r="E36" s="27"/>
      <c r="F36" s="27"/>
    </row>
    <row r="37" spans="1:6" x14ac:dyDescent="0.25">
      <c r="A37" s="27"/>
      <c r="B37" s="27"/>
      <c r="C37" s="27"/>
      <c r="D37" s="27"/>
      <c r="E37" s="27"/>
      <c r="F37" s="27"/>
    </row>
    <row r="38" spans="1:6" x14ac:dyDescent="0.25">
      <c r="A38" s="27"/>
      <c r="B38" s="27"/>
      <c r="C38" s="27"/>
      <c r="D38" s="27"/>
      <c r="E38" s="27"/>
      <c r="F38" s="27"/>
    </row>
    <row r="39" spans="1:6" x14ac:dyDescent="0.25">
      <c r="A39" s="27"/>
      <c r="B39" s="27"/>
      <c r="C39" s="27"/>
      <c r="D39" s="27"/>
      <c r="E39" s="27"/>
      <c r="F39" s="27"/>
    </row>
  </sheetData>
  <mergeCells count="6">
    <mergeCell ref="A9:E9"/>
    <mergeCell ref="A6:F6"/>
    <mergeCell ref="A8:E8"/>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52</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37</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35</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15.75" thickBot="1" x14ac:dyDescent="0.3">
      <c r="A21" s="85" t="s">
        <v>114</v>
      </c>
      <c r="B21" s="86"/>
      <c r="C21" s="86"/>
      <c r="D21" s="86"/>
      <c r="E21" s="86"/>
      <c r="F21" s="87"/>
    </row>
    <row r="22" spans="1:6" ht="26.25" thickBot="1" x14ac:dyDescent="0.3">
      <c r="A22" s="60">
        <v>1</v>
      </c>
      <c r="B22" s="59" t="s">
        <v>12</v>
      </c>
      <c r="C22" s="61" t="s">
        <v>14</v>
      </c>
      <c r="D22" s="62">
        <v>1</v>
      </c>
      <c r="E22" s="57"/>
      <c r="F22" s="58">
        <f>ROUND(D22*E22,2)</f>
        <v>0</v>
      </c>
    </row>
    <row r="23" spans="1:6" ht="15.75" thickBot="1" x14ac:dyDescent="0.3">
      <c r="A23" s="88" t="s">
        <v>40</v>
      </c>
      <c r="B23" s="89"/>
      <c r="C23" s="89"/>
      <c r="D23" s="89"/>
      <c r="E23" s="90"/>
      <c r="F23" s="22">
        <f>SUM(F22)</f>
        <v>0</v>
      </c>
    </row>
    <row r="24" spans="1:6" ht="15.75" thickBot="1" x14ac:dyDescent="0.3">
      <c r="A24" s="85" t="s">
        <v>116</v>
      </c>
      <c r="B24" s="86"/>
      <c r="C24" s="86"/>
      <c r="D24" s="86"/>
      <c r="E24" s="86"/>
      <c r="F24" s="87"/>
    </row>
    <row r="25" spans="1:6" ht="26.25" thickBot="1" x14ac:dyDescent="0.3">
      <c r="A25" s="19">
        <v>1</v>
      </c>
      <c r="B25" s="20" t="s">
        <v>12</v>
      </c>
      <c r="C25" s="21" t="s">
        <v>14</v>
      </c>
      <c r="D25" s="21">
        <v>1</v>
      </c>
      <c r="E25" s="22"/>
      <c r="F25" s="22">
        <f>ROUND(D25*E25,2)</f>
        <v>0</v>
      </c>
    </row>
    <row r="26" spans="1:6" ht="15.75" thickBot="1" x14ac:dyDescent="0.3">
      <c r="A26" s="88" t="s">
        <v>115</v>
      </c>
      <c r="B26" s="89"/>
      <c r="C26" s="89"/>
      <c r="D26" s="89"/>
      <c r="E26" s="90"/>
      <c r="F26" s="22">
        <f>SUM(F25:F25)</f>
        <v>0</v>
      </c>
    </row>
    <row r="27" spans="1:6" ht="31.5" customHeight="1" thickBot="1" x14ac:dyDescent="0.3">
      <c r="A27" s="91" t="s">
        <v>117</v>
      </c>
      <c r="B27" s="92"/>
      <c r="C27" s="92"/>
      <c r="D27" s="92"/>
      <c r="E27" s="93"/>
      <c r="F27" s="24">
        <f>F8+F11+F14+F17+F20+F23+F26</f>
        <v>0</v>
      </c>
    </row>
    <row r="28" spans="1:6" x14ac:dyDescent="0.2">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sheetData>
  <mergeCells count="18">
    <mergeCell ref="A9:F9"/>
    <mergeCell ref="A1:F1"/>
    <mergeCell ref="A2:F2"/>
    <mergeCell ref="A3:F3"/>
    <mergeCell ref="A6:F6"/>
    <mergeCell ref="A8:E8"/>
    <mergeCell ref="A20:E20"/>
    <mergeCell ref="A24:F24"/>
    <mergeCell ref="A26:E26"/>
    <mergeCell ref="A27:E27"/>
    <mergeCell ref="A11:E11"/>
    <mergeCell ref="A12:F12"/>
    <mergeCell ref="A14:E14"/>
    <mergeCell ref="A15:F15"/>
    <mergeCell ref="A17:E17"/>
    <mergeCell ref="A18:F18"/>
    <mergeCell ref="A21:F21"/>
    <mergeCell ref="A23:E2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53</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54</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42</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35</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customHeight="1" thickBot="1" x14ac:dyDescent="0.3">
      <c r="A20" s="88" t="s">
        <v>39</v>
      </c>
      <c r="B20" s="89"/>
      <c r="C20" s="89"/>
      <c r="D20" s="89"/>
      <c r="E20" s="90"/>
      <c r="F20" s="22">
        <f>SUM(F19:F19)</f>
        <v>0</v>
      </c>
    </row>
    <row r="21" spans="1:6" ht="15.75" thickBot="1" x14ac:dyDescent="0.3">
      <c r="A21" s="85" t="s">
        <v>114</v>
      </c>
      <c r="B21" s="86"/>
      <c r="C21" s="86"/>
      <c r="D21" s="86"/>
      <c r="E21" s="86"/>
      <c r="F21" s="87"/>
    </row>
    <row r="22" spans="1:6" ht="26.25" thickBot="1" x14ac:dyDescent="0.3">
      <c r="A22" s="60">
        <v>1</v>
      </c>
      <c r="B22" s="59" t="s">
        <v>12</v>
      </c>
      <c r="C22" s="61" t="s">
        <v>14</v>
      </c>
      <c r="D22" s="62">
        <v>1</v>
      </c>
      <c r="E22" s="57"/>
      <c r="F22" s="58">
        <f>ROUND(D22*E22,2)</f>
        <v>0</v>
      </c>
    </row>
    <row r="23" spans="1:6" ht="15.75" thickBot="1" x14ac:dyDescent="0.3">
      <c r="A23" s="88" t="s">
        <v>40</v>
      </c>
      <c r="B23" s="89"/>
      <c r="C23" s="89"/>
      <c r="D23" s="89"/>
      <c r="E23" s="90"/>
      <c r="F23" s="22">
        <f>SUM(F22)</f>
        <v>0</v>
      </c>
    </row>
    <row r="24" spans="1:6" ht="15.75" customHeight="1" thickBot="1" x14ac:dyDescent="0.3">
      <c r="A24" s="85" t="s">
        <v>116</v>
      </c>
      <c r="B24" s="86"/>
      <c r="C24" s="86"/>
      <c r="D24" s="86"/>
      <c r="E24" s="86"/>
      <c r="F24" s="87"/>
    </row>
    <row r="25" spans="1:6" ht="26.25" thickBot="1" x14ac:dyDescent="0.3">
      <c r="A25" s="19">
        <v>1</v>
      </c>
      <c r="B25" s="20" t="s">
        <v>12</v>
      </c>
      <c r="C25" s="21" t="s">
        <v>14</v>
      </c>
      <c r="D25" s="21">
        <v>1</v>
      </c>
      <c r="E25" s="22"/>
      <c r="F25" s="22">
        <f>ROUND(D25*E25,2)</f>
        <v>0</v>
      </c>
    </row>
    <row r="26" spans="1:6" ht="15.75" thickBot="1" x14ac:dyDescent="0.3">
      <c r="A26" s="88" t="s">
        <v>115</v>
      </c>
      <c r="B26" s="89"/>
      <c r="C26" s="89"/>
      <c r="D26" s="89"/>
      <c r="E26" s="90"/>
      <c r="F26" s="22">
        <f>SUM(F25:F25)</f>
        <v>0</v>
      </c>
    </row>
    <row r="27" spans="1:6" ht="16.5" thickBot="1" x14ac:dyDescent="0.3">
      <c r="A27" s="91" t="s">
        <v>117</v>
      </c>
      <c r="B27" s="92"/>
      <c r="C27" s="92"/>
      <c r="D27" s="92"/>
      <c r="E27" s="93"/>
      <c r="F27" s="24">
        <f>F8+F11+F14+F17+F20+F23+F26</f>
        <v>0</v>
      </c>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sheetData>
  <mergeCells count="18">
    <mergeCell ref="A9:F9"/>
    <mergeCell ref="A1:F1"/>
    <mergeCell ref="A2:F2"/>
    <mergeCell ref="A3:F3"/>
    <mergeCell ref="A6:F6"/>
    <mergeCell ref="A8:E8"/>
    <mergeCell ref="A20:E20"/>
    <mergeCell ref="A24:F24"/>
    <mergeCell ref="A26:E26"/>
    <mergeCell ref="A27:E27"/>
    <mergeCell ref="A11:E11"/>
    <mergeCell ref="A12:F12"/>
    <mergeCell ref="A14:E14"/>
    <mergeCell ref="A15:F15"/>
    <mergeCell ref="A17:E17"/>
    <mergeCell ref="A18:F18"/>
    <mergeCell ref="A21:F21"/>
    <mergeCell ref="A23:E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55</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37</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35</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15.75" thickBot="1" x14ac:dyDescent="0.3">
      <c r="A21" s="85" t="s">
        <v>18</v>
      </c>
      <c r="B21" s="86"/>
      <c r="C21" s="86"/>
      <c r="D21" s="86"/>
      <c r="E21" s="86"/>
      <c r="F21" s="87"/>
    </row>
    <row r="22" spans="1:6" ht="26.25" thickBot="1" x14ac:dyDescent="0.3">
      <c r="A22" s="19">
        <v>1</v>
      </c>
      <c r="B22" s="20" t="s">
        <v>12</v>
      </c>
      <c r="C22" s="21" t="s">
        <v>14</v>
      </c>
      <c r="D22" s="21">
        <v>1</v>
      </c>
      <c r="E22" s="22"/>
      <c r="F22" s="22">
        <f>ROUND(D22*E22,2)</f>
        <v>0</v>
      </c>
    </row>
    <row r="23" spans="1:6" ht="15.75" thickBot="1" x14ac:dyDescent="0.3">
      <c r="A23" s="88" t="s">
        <v>40</v>
      </c>
      <c r="B23" s="89"/>
      <c r="C23" s="89"/>
      <c r="D23" s="89"/>
      <c r="E23" s="90"/>
      <c r="F23" s="22">
        <f>SUM(F22:F22)</f>
        <v>0</v>
      </c>
    </row>
    <row r="24" spans="1:6" ht="31.5" customHeight="1" thickBot="1" x14ac:dyDescent="0.3">
      <c r="A24" s="91" t="s">
        <v>19</v>
      </c>
      <c r="B24" s="92"/>
      <c r="C24" s="92"/>
      <c r="D24" s="92"/>
      <c r="E24" s="93"/>
      <c r="F24" s="24">
        <f>F8+F11+F14+F17+F20+F23</f>
        <v>0</v>
      </c>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sheetData>
  <mergeCells count="16">
    <mergeCell ref="A9:F9"/>
    <mergeCell ref="A1:F1"/>
    <mergeCell ref="A2:F2"/>
    <mergeCell ref="A3:F3"/>
    <mergeCell ref="A6:F6"/>
    <mergeCell ref="A8:E8"/>
    <mergeCell ref="A20:E20"/>
    <mergeCell ref="A21:F21"/>
    <mergeCell ref="A23:E23"/>
    <mergeCell ref="A24:E24"/>
    <mergeCell ref="A11:E11"/>
    <mergeCell ref="A12:F12"/>
    <mergeCell ref="A14:E14"/>
    <mergeCell ref="A15:F15"/>
    <mergeCell ref="A17:E17"/>
    <mergeCell ref="A18:F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56</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54</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35</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15.75" thickBot="1" x14ac:dyDescent="0.3">
      <c r="A21" s="85" t="s">
        <v>18</v>
      </c>
      <c r="B21" s="86"/>
      <c r="C21" s="86"/>
      <c r="D21" s="86"/>
      <c r="E21" s="86"/>
      <c r="F21" s="87"/>
    </row>
    <row r="22" spans="1:6" ht="26.25" thickBot="1" x14ac:dyDescent="0.3">
      <c r="A22" s="19">
        <v>1</v>
      </c>
      <c r="B22" s="20" t="s">
        <v>12</v>
      </c>
      <c r="C22" s="21" t="s">
        <v>14</v>
      </c>
      <c r="D22" s="21">
        <v>1</v>
      </c>
      <c r="E22" s="22"/>
      <c r="F22" s="22">
        <f>ROUND(D22*E22,2)</f>
        <v>0</v>
      </c>
    </row>
    <row r="23" spans="1:6" ht="15.75" thickBot="1" x14ac:dyDescent="0.3">
      <c r="A23" s="88" t="s">
        <v>40</v>
      </c>
      <c r="B23" s="89"/>
      <c r="C23" s="89"/>
      <c r="D23" s="89"/>
      <c r="E23" s="90"/>
      <c r="F23" s="22">
        <f>SUM(F22:F22)</f>
        <v>0</v>
      </c>
    </row>
    <row r="24" spans="1:6" ht="31.5" customHeight="1" thickBot="1" x14ac:dyDescent="0.3">
      <c r="A24" s="91" t="s">
        <v>19</v>
      </c>
      <c r="B24" s="92"/>
      <c r="C24" s="92"/>
      <c r="D24" s="92"/>
      <c r="E24" s="93"/>
      <c r="F24" s="24">
        <f>F8+F11+F14+F17+F20+F23</f>
        <v>0</v>
      </c>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sheetData>
  <mergeCells count="16">
    <mergeCell ref="A9:F9"/>
    <mergeCell ref="A1:F1"/>
    <mergeCell ref="A2:F2"/>
    <mergeCell ref="A3:F3"/>
    <mergeCell ref="A6:F6"/>
    <mergeCell ref="A8:E8"/>
    <mergeCell ref="A20:E20"/>
    <mergeCell ref="A21:F21"/>
    <mergeCell ref="A23:E23"/>
    <mergeCell ref="A24:E24"/>
    <mergeCell ref="A11:E11"/>
    <mergeCell ref="A12:F12"/>
    <mergeCell ref="A14:E14"/>
    <mergeCell ref="A15:F15"/>
    <mergeCell ref="A17:E17"/>
    <mergeCell ref="A18:F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57</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54</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42</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35</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15.75" thickBot="1" x14ac:dyDescent="0.3">
      <c r="A21" s="85" t="s">
        <v>18</v>
      </c>
      <c r="B21" s="86"/>
      <c r="C21" s="86"/>
      <c r="D21" s="86"/>
      <c r="E21" s="86"/>
      <c r="F21" s="87"/>
    </row>
    <row r="22" spans="1:6" ht="26.25" thickBot="1" x14ac:dyDescent="0.3">
      <c r="A22" s="19">
        <v>1</v>
      </c>
      <c r="B22" s="20" t="s">
        <v>12</v>
      </c>
      <c r="C22" s="21" t="s">
        <v>14</v>
      </c>
      <c r="D22" s="21">
        <v>1</v>
      </c>
      <c r="E22" s="22"/>
      <c r="F22" s="22">
        <f>ROUND(D22*E22,2)</f>
        <v>0</v>
      </c>
    </row>
    <row r="23" spans="1:6" ht="15.75" thickBot="1" x14ac:dyDescent="0.3">
      <c r="A23" s="88" t="s">
        <v>40</v>
      </c>
      <c r="B23" s="89"/>
      <c r="C23" s="89"/>
      <c r="D23" s="89"/>
      <c r="E23" s="90"/>
      <c r="F23" s="22">
        <f>SUM(F22:F22)</f>
        <v>0</v>
      </c>
    </row>
    <row r="24" spans="1:6" ht="31.5" customHeight="1" thickBot="1" x14ac:dyDescent="0.3">
      <c r="A24" s="91" t="s">
        <v>19</v>
      </c>
      <c r="B24" s="92"/>
      <c r="C24" s="92"/>
      <c r="D24" s="92"/>
      <c r="E24" s="93"/>
      <c r="F24" s="24">
        <f>F8+F11+F14+F17+F20+F23</f>
        <v>0</v>
      </c>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sheetData>
  <mergeCells count="16">
    <mergeCell ref="A9:F9"/>
    <mergeCell ref="A1:F1"/>
    <mergeCell ref="A2:F2"/>
    <mergeCell ref="A3:F3"/>
    <mergeCell ref="A6:F6"/>
    <mergeCell ref="A8:E8"/>
    <mergeCell ref="A20:E20"/>
    <mergeCell ref="A21:F21"/>
    <mergeCell ref="A23:E23"/>
    <mergeCell ref="A24:E24"/>
    <mergeCell ref="A11:E11"/>
    <mergeCell ref="A12:F12"/>
    <mergeCell ref="A14:E14"/>
    <mergeCell ref="A15:F15"/>
    <mergeCell ref="A17:E17"/>
    <mergeCell ref="A18:F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94</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24</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18">
        <f>SUM(F7:F7)</f>
        <v>0</v>
      </c>
    </row>
    <row r="9" spans="1:6" ht="15.75" thickBot="1" x14ac:dyDescent="0.3">
      <c r="A9" s="85" t="s">
        <v>25</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22">
        <f>SUM(F10:F10)</f>
        <v>0</v>
      </c>
    </row>
    <row r="12" spans="1:6" ht="15.75" thickBot="1" x14ac:dyDescent="0.3">
      <c r="A12" s="85" t="s">
        <v>26</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38</v>
      </c>
      <c r="B14" s="89"/>
      <c r="C14" s="89"/>
      <c r="D14" s="89"/>
      <c r="E14" s="90"/>
      <c r="F14" s="22">
        <f>SUM(F13:F13)</f>
        <v>0</v>
      </c>
    </row>
    <row r="15" spans="1:6" ht="15.75" thickBot="1" x14ac:dyDescent="0.3">
      <c r="A15" s="85" t="s">
        <v>27</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28</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31.5" customHeight="1" thickBot="1" x14ac:dyDescent="0.3">
      <c r="A21" s="91" t="s">
        <v>29</v>
      </c>
      <c r="B21" s="92"/>
      <c r="C21" s="92"/>
      <c r="D21" s="92"/>
      <c r="E21" s="93"/>
      <c r="F21" s="24">
        <f>F8+F11+F14+F17+F20</f>
        <v>0</v>
      </c>
    </row>
    <row r="22" spans="1:6" x14ac:dyDescent="0.25">
      <c r="A22" s="27"/>
      <c r="B22" s="27"/>
      <c r="C22" s="27"/>
      <c r="D22" s="27"/>
      <c r="E22" s="27"/>
      <c r="F22" s="27"/>
    </row>
    <row r="23" spans="1:6" x14ac:dyDescent="0.25">
      <c r="A23" s="27"/>
      <c r="B23" s="27"/>
      <c r="C23" s="27"/>
      <c r="D23" s="27"/>
      <c r="E23" s="27"/>
      <c r="F23" s="27"/>
    </row>
    <row r="24" spans="1:6" x14ac:dyDescent="0.25">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sheetData>
  <mergeCells count="14">
    <mergeCell ref="A1:F1"/>
    <mergeCell ref="A2:F2"/>
    <mergeCell ref="A3:F3"/>
    <mergeCell ref="A6:F6"/>
    <mergeCell ref="A17:E17"/>
    <mergeCell ref="A18:F18"/>
    <mergeCell ref="A20:E20"/>
    <mergeCell ref="A21:E21"/>
    <mergeCell ref="A8:E8"/>
    <mergeCell ref="A9:F9"/>
    <mergeCell ref="A11:E11"/>
    <mergeCell ref="A12:F12"/>
    <mergeCell ref="A14:E14"/>
    <mergeCell ref="A15:F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58</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47</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22">
        <f>SUM(F7:F7)</f>
        <v>0</v>
      </c>
    </row>
    <row r="9" spans="1:6" ht="31.5" customHeight="1" thickBot="1" x14ac:dyDescent="0.3">
      <c r="A9" s="91" t="s">
        <v>49</v>
      </c>
      <c r="B9" s="92"/>
      <c r="C9" s="92"/>
      <c r="D9" s="92"/>
      <c r="E9" s="93"/>
      <c r="F9" s="24">
        <f>F8</f>
        <v>0</v>
      </c>
    </row>
    <row r="10" spans="1:6" x14ac:dyDescent="0.2">
      <c r="A10" s="27"/>
      <c r="B10" s="27"/>
      <c r="C10" s="27"/>
      <c r="D10" s="27"/>
      <c r="E10" s="27"/>
      <c r="F10" s="27"/>
    </row>
    <row r="11" spans="1:6" x14ac:dyDescent="0.2">
      <c r="A11" s="27"/>
      <c r="B11" s="27"/>
      <c r="C11" s="27"/>
      <c r="D11" s="27"/>
      <c r="E11" s="27"/>
      <c r="F11" s="27"/>
    </row>
    <row r="12" spans="1:6" x14ac:dyDescent="0.2">
      <c r="A12" s="27"/>
      <c r="B12" s="27"/>
      <c r="C12" s="27"/>
      <c r="D12" s="27"/>
      <c r="E12" s="27"/>
      <c r="F12" s="27"/>
    </row>
    <row r="13" spans="1:6" x14ac:dyDescent="0.2">
      <c r="A13" s="27"/>
      <c r="B13" s="27"/>
      <c r="C13" s="27"/>
      <c r="D13" s="27"/>
      <c r="E13" s="27"/>
      <c r="F13" s="27"/>
    </row>
    <row r="14" spans="1:6" x14ac:dyDescent="0.2">
      <c r="A14" s="27"/>
      <c r="B14" s="27"/>
      <c r="C14" s="27"/>
      <c r="D14" s="27"/>
      <c r="E14" s="27"/>
      <c r="F14" s="27"/>
    </row>
    <row r="15" spans="1:6" x14ac:dyDescent="0.2">
      <c r="A15" s="27"/>
      <c r="B15" s="27"/>
      <c r="C15" s="27"/>
      <c r="D15" s="27"/>
      <c r="E15" s="27"/>
      <c r="F15" s="27"/>
    </row>
    <row r="16" spans="1:6" x14ac:dyDescent="0.2">
      <c r="A16" s="27"/>
      <c r="B16" s="27"/>
      <c r="C16" s="27"/>
      <c r="D16" s="27"/>
      <c r="E16" s="27"/>
      <c r="F16" s="27"/>
    </row>
    <row r="17" spans="1:6" x14ac:dyDescent="0.2">
      <c r="A17" s="27"/>
      <c r="B17" s="27"/>
      <c r="C17" s="27"/>
      <c r="D17" s="27"/>
      <c r="E17" s="27"/>
      <c r="F17" s="27"/>
    </row>
    <row r="18" spans="1:6" x14ac:dyDescent="0.2">
      <c r="A18" s="27"/>
      <c r="B18" s="27"/>
      <c r="C18" s="27"/>
      <c r="D18" s="27"/>
      <c r="E18" s="27"/>
      <c r="F18" s="27"/>
    </row>
    <row r="19" spans="1:6" x14ac:dyDescent="0.2">
      <c r="A19" s="27"/>
      <c r="B19" s="27"/>
      <c r="C19" s="27"/>
      <c r="D19" s="27"/>
      <c r="E19" s="27"/>
      <c r="F19" s="27"/>
    </row>
    <row r="20" spans="1:6" x14ac:dyDescent="0.2">
      <c r="A20" s="27"/>
      <c r="B20" s="27"/>
      <c r="C20" s="27"/>
      <c r="D20" s="27"/>
      <c r="E20" s="27"/>
      <c r="F20" s="27"/>
    </row>
    <row r="21" spans="1:6" x14ac:dyDescent="0.2">
      <c r="A21" s="27"/>
      <c r="B21" s="27"/>
      <c r="C21" s="27"/>
      <c r="D21" s="27"/>
      <c r="E21" s="27"/>
      <c r="F21" s="27"/>
    </row>
    <row r="22" spans="1:6" x14ac:dyDescent="0.2">
      <c r="A22" s="27"/>
      <c r="B22" s="27"/>
      <c r="C22" s="27"/>
      <c r="D22" s="27"/>
      <c r="E22" s="27"/>
      <c r="F22" s="27"/>
    </row>
    <row r="23" spans="1:6" x14ac:dyDescent="0.2">
      <c r="A23" s="27"/>
      <c r="B23" s="27"/>
      <c r="C23" s="27"/>
      <c r="D23" s="27"/>
      <c r="E23" s="27"/>
      <c r="F23" s="27"/>
    </row>
    <row r="24" spans="1:6" x14ac:dyDescent="0.2">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row r="36" spans="1:6" x14ac:dyDescent="0.25">
      <c r="A36" s="27"/>
      <c r="B36" s="27"/>
      <c r="C36" s="27"/>
      <c r="D36" s="27"/>
      <c r="E36" s="27"/>
      <c r="F36" s="27"/>
    </row>
    <row r="37" spans="1:6" x14ac:dyDescent="0.25">
      <c r="A37" s="27"/>
      <c r="B37" s="27"/>
      <c r="C37" s="27"/>
      <c r="D37" s="27"/>
      <c r="E37" s="27"/>
      <c r="F37" s="27"/>
    </row>
    <row r="38" spans="1:6" x14ac:dyDescent="0.25">
      <c r="A38" s="27"/>
      <c r="B38" s="27"/>
      <c r="C38" s="27"/>
      <c r="D38" s="27"/>
      <c r="E38" s="27"/>
      <c r="F38" s="27"/>
    </row>
    <row r="39" spans="1:6" x14ac:dyDescent="0.25">
      <c r="A39" s="27"/>
      <c r="B39" s="27"/>
      <c r="C39" s="27"/>
      <c r="D39" s="27"/>
      <c r="E39" s="27"/>
      <c r="F39" s="27"/>
    </row>
  </sheetData>
  <mergeCells count="6">
    <mergeCell ref="A8:E8"/>
    <mergeCell ref="A9:E9"/>
    <mergeCell ref="A1:F1"/>
    <mergeCell ref="A2:F2"/>
    <mergeCell ref="A3:F3"/>
    <mergeCell ref="A6:F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95</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24</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18">
        <f>SUM(F7:F7)</f>
        <v>0</v>
      </c>
    </row>
    <row r="9" spans="1:6" ht="15.75" thickBot="1" x14ac:dyDescent="0.3">
      <c r="A9" s="85" t="s">
        <v>25</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22">
        <f>SUM(F10:F10)</f>
        <v>0</v>
      </c>
    </row>
    <row r="12" spans="1:6" ht="15.75" thickBot="1" x14ac:dyDescent="0.3">
      <c r="A12" s="85" t="s">
        <v>33</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38</v>
      </c>
      <c r="B14" s="89"/>
      <c r="C14" s="89"/>
      <c r="D14" s="89"/>
      <c r="E14" s="90"/>
      <c r="F14" s="22">
        <f>SUM(F13:F13)</f>
        <v>0</v>
      </c>
    </row>
    <row r="15" spans="1:6" ht="15.75" thickBot="1" x14ac:dyDescent="0.3">
      <c r="A15" s="85" t="s">
        <v>59</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31.5" customHeight="1" thickBot="1" x14ac:dyDescent="0.3">
      <c r="A18" s="91" t="s">
        <v>60</v>
      </c>
      <c r="B18" s="92"/>
      <c r="C18" s="92"/>
      <c r="D18" s="92"/>
      <c r="E18" s="93"/>
      <c r="F18" s="24">
        <f>F8+F11+F14+F17</f>
        <v>0</v>
      </c>
    </row>
    <row r="19" spans="1:6" x14ac:dyDescent="0.2">
      <c r="A19" s="27"/>
      <c r="B19" s="27"/>
      <c r="C19" s="27"/>
      <c r="D19" s="27"/>
      <c r="E19" s="27"/>
      <c r="F19" s="27"/>
    </row>
    <row r="20" spans="1:6" x14ac:dyDescent="0.2">
      <c r="A20" s="27"/>
      <c r="B20" s="27"/>
      <c r="C20" s="27"/>
      <c r="D20" s="27"/>
      <c r="E20" s="27"/>
      <c r="F20" s="27"/>
    </row>
    <row r="21" spans="1:6" x14ac:dyDescent="0.2">
      <c r="A21" s="27"/>
      <c r="B21" s="27"/>
      <c r="C21" s="27"/>
      <c r="D21" s="27"/>
      <c r="E21" s="27"/>
      <c r="F21" s="27"/>
    </row>
    <row r="22" spans="1:6" x14ac:dyDescent="0.25">
      <c r="A22" s="27"/>
      <c r="B22" s="27"/>
      <c r="C22" s="27"/>
      <c r="D22" s="27"/>
      <c r="E22" s="27"/>
      <c r="F22" s="27"/>
    </row>
    <row r="23" spans="1:6" x14ac:dyDescent="0.25">
      <c r="A23" s="27"/>
      <c r="B23" s="27"/>
      <c r="C23" s="27"/>
      <c r="D23" s="27"/>
      <c r="E23" s="27"/>
      <c r="F23" s="27"/>
    </row>
  </sheetData>
  <mergeCells count="12">
    <mergeCell ref="A1:F1"/>
    <mergeCell ref="A2:F2"/>
    <mergeCell ref="A3:F3"/>
    <mergeCell ref="A6:F6"/>
    <mergeCell ref="A14:E14"/>
    <mergeCell ref="A15:F15"/>
    <mergeCell ref="A17:E17"/>
    <mergeCell ref="A18:E18"/>
    <mergeCell ref="A8:E8"/>
    <mergeCell ref="A9:F9"/>
    <mergeCell ref="A11:E11"/>
    <mergeCell ref="A12: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115" zoomScaleNormal="115" zoomScalePageLayoutView="115"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63" t="s">
        <v>20</v>
      </c>
      <c r="B1" s="63"/>
      <c r="C1" s="63"/>
      <c r="D1" s="63"/>
      <c r="E1" s="63"/>
      <c r="F1" s="63"/>
    </row>
    <row r="2" spans="1:6" ht="15" customHeight="1" x14ac:dyDescent="0.25">
      <c r="A2" s="64" t="s">
        <v>22</v>
      </c>
      <c r="B2" s="64"/>
      <c r="C2" s="64"/>
      <c r="D2" s="64"/>
      <c r="E2" s="64"/>
      <c r="F2" s="64"/>
    </row>
    <row r="3" spans="1:6" ht="15" customHeight="1" thickBot="1" x14ac:dyDescent="0.3">
      <c r="A3" s="63" t="s">
        <v>21</v>
      </c>
      <c r="B3" s="63"/>
      <c r="C3" s="63"/>
      <c r="D3" s="63"/>
      <c r="E3" s="63"/>
      <c r="F3" s="63"/>
    </row>
    <row r="4" spans="1:6" ht="64.5" thickBot="1" x14ac:dyDescent="0.3">
      <c r="A4" s="1" t="s">
        <v>0</v>
      </c>
      <c r="B4" s="2" t="s">
        <v>1</v>
      </c>
      <c r="C4" s="2" t="s">
        <v>2</v>
      </c>
      <c r="D4" s="2" t="s">
        <v>113</v>
      </c>
      <c r="E4" s="2" t="s">
        <v>3</v>
      </c>
      <c r="F4" s="2" t="s">
        <v>112</v>
      </c>
    </row>
    <row r="5" spans="1:6" ht="15.95" thickBot="1" x14ac:dyDescent="0.25">
      <c r="A5" s="3" t="s">
        <v>5</v>
      </c>
      <c r="B5" s="4" t="s">
        <v>6</v>
      </c>
      <c r="C5" s="4" t="s">
        <v>7</v>
      </c>
      <c r="D5" s="4" t="s">
        <v>8</v>
      </c>
      <c r="E5" s="4" t="s">
        <v>9</v>
      </c>
      <c r="F5" s="4" t="s">
        <v>10</v>
      </c>
    </row>
    <row r="6" spans="1:6" ht="15.75" thickBot="1" x14ac:dyDescent="0.3">
      <c r="A6" s="85" t="s">
        <v>11</v>
      </c>
      <c r="B6" s="86"/>
      <c r="C6" s="86"/>
      <c r="D6" s="86"/>
      <c r="E6" s="86"/>
      <c r="F6" s="87"/>
    </row>
    <row r="7" spans="1:6" ht="26.25" thickBot="1" x14ac:dyDescent="0.3">
      <c r="A7" s="3">
        <v>1</v>
      </c>
      <c r="B7" s="5" t="s">
        <v>12</v>
      </c>
      <c r="C7" s="21" t="s">
        <v>14</v>
      </c>
      <c r="D7" s="4">
        <v>1</v>
      </c>
      <c r="E7" s="6"/>
      <c r="F7" s="6">
        <f>ROUND(D7*E7,2)</f>
        <v>0</v>
      </c>
    </row>
    <row r="8" spans="1:6" ht="15.75" thickBot="1" x14ac:dyDescent="0.3">
      <c r="A8" s="88" t="s">
        <v>37</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38</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15.75" thickBot="1" x14ac:dyDescent="0.3">
      <c r="A21" s="85" t="s">
        <v>18</v>
      </c>
      <c r="B21" s="86"/>
      <c r="C21" s="86"/>
      <c r="D21" s="86"/>
      <c r="E21" s="86"/>
      <c r="F21" s="87"/>
    </row>
    <row r="22" spans="1:6" ht="26.25" thickBot="1" x14ac:dyDescent="0.3">
      <c r="A22" s="19">
        <v>1</v>
      </c>
      <c r="B22" s="20" t="s">
        <v>12</v>
      </c>
      <c r="C22" s="21" t="s">
        <v>14</v>
      </c>
      <c r="D22" s="21">
        <v>1</v>
      </c>
      <c r="E22" s="22"/>
      <c r="F22" s="22">
        <f>ROUND(D22*E22,2)</f>
        <v>0</v>
      </c>
    </row>
    <row r="23" spans="1:6" ht="15.75" thickBot="1" x14ac:dyDescent="0.3">
      <c r="A23" s="88" t="s">
        <v>36</v>
      </c>
      <c r="B23" s="89"/>
      <c r="C23" s="89"/>
      <c r="D23" s="89"/>
      <c r="E23" s="90"/>
      <c r="F23" s="22">
        <f>SUM(F22:F22)</f>
        <v>0</v>
      </c>
    </row>
    <row r="24" spans="1:6" ht="31.5" customHeight="1" thickBot="1" x14ac:dyDescent="0.3">
      <c r="A24" s="91" t="s">
        <v>19</v>
      </c>
      <c r="B24" s="92"/>
      <c r="C24" s="92"/>
      <c r="D24" s="92"/>
      <c r="E24" s="93"/>
      <c r="F24" s="24">
        <f>F8+F11+F14+F17+F20+F23</f>
        <v>0</v>
      </c>
    </row>
  </sheetData>
  <mergeCells count="16">
    <mergeCell ref="A21:F21"/>
    <mergeCell ref="A23:E23"/>
    <mergeCell ref="A24:E24"/>
    <mergeCell ref="A1:F1"/>
    <mergeCell ref="A2:F2"/>
    <mergeCell ref="A3:F3"/>
    <mergeCell ref="A15:F15"/>
    <mergeCell ref="A17:E17"/>
    <mergeCell ref="A18:F18"/>
    <mergeCell ref="A20:E20"/>
    <mergeCell ref="A6:F6"/>
    <mergeCell ref="A8:E8"/>
    <mergeCell ref="A9:F9"/>
    <mergeCell ref="A11:E11"/>
    <mergeCell ref="A12:F12"/>
    <mergeCell ref="A14:E14"/>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H31" sqref="H31"/>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107</v>
      </c>
      <c r="B2" s="95"/>
      <c r="C2" s="95"/>
      <c r="D2" s="95"/>
      <c r="E2" s="95"/>
      <c r="F2" s="95"/>
    </row>
    <row r="3" spans="1:6" ht="15" customHeight="1" thickBot="1" x14ac:dyDescent="0.3">
      <c r="A3" s="94" t="s">
        <v>21</v>
      </c>
      <c r="B3" s="94"/>
      <c r="C3" s="94"/>
      <c r="D3" s="94"/>
      <c r="E3" s="94"/>
      <c r="F3" s="94"/>
    </row>
    <row r="4" spans="1:6" ht="64.5" thickBot="1" x14ac:dyDescent="0.3">
      <c r="A4" s="25" t="s">
        <v>0</v>
      </c>
      <c r="B4" s="52" t="s">
        <v>1</v>
      </c>
      <c r="C4" s="52" t="s">
        <v>2</v>
      </c>
      <c r="D4" s="2" t="s">
        <v>113</v>
      </c>
      <c r="E4" s="52" t="s">
        <v>3</v>
      </c>
      <c r="F4" s="52" t="s">
        <v>112</v>
      </c>
    </row>
    <row r="5" spans="1:6" ht="15.75" thickBot="1" x14ac:dyDescent="0.3">
      <c r="A5" s="23" t="s">
        <v>5</v>
      </c>
      <c r="B5" s="21" t="s">
        <v>6</v>
      </c>
      <c r="C5" s="21" t="s">
        <v>7</v>
      </c>
      <c r="D5" s="21" t="s">
        <v>8</v>
      </c>
      <c r="E5" s="21" t="s">
        <v>9</v>
      </c>
      <c r="F5" s="21" t="s">
        <v>10</v>
      </c>
    </row>
    <row r="6" spans="1:6" ht="15.75" thickBot="1" x14ac:dyDescent="0.3">
      <c r="A6" s="85" t="s">
        <v>24</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18">
        <f>SUM(F7:F7)</f>
        <v>0</v>
      </c>
    </row>
    <row r="9" spans="1:6" ht="15.75" thickBot="1" x14ac:dyDescent="0.3">
      <c r="A9" s="85" t="s">
        <v>25</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108</v>
      </c>
      <c r="B11" s="89"/>
      <c r="C11" s="89"/>
      <c r="D11" s="89"/>
      <c r="E11" s="90"/>
      <c r="F11" s="22">
        <f>SUM(F10:F10)</f>
        <v>0</v>
      </c>
    </row>
    <row r="12" spans="1:6" ht="15.75" thickBot="1" x14ac:dyDescent="0.3">
      <c r="A12" s="85" t="s">
        <v>33</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38</v>
      </c>
      <c r="B14" s="89"/>
      <c r="C14" s="89"/>
      <c r="D14" s="89"/>
      <c r="E14" s="90"/>
      <c r="F14" s="22">
        <f>SUM(F13:F13)</f>
        <v>0</v>
      </c>
    </row>
    <row r="15" spans="1:6" ht="31.5" customHeight="1" thickBot="1" x14ac:dyDescent="0.3">
      <c r="A15" s="91" t="s">
        <v>19</v>
      </c>
      <c r="B15" s="92"/>
      <c r="C15" s="92"/>
      <c r="D15" s="92"/>
      <c r="E15" s="93"/>
      <c r="F15" s="24">
        <f>F8+F11+F14</f>
        <v>0</v>
      </c>
    </row>
    <row r="16" spans="1:6" x14ac:dyDescent="0.25">
      <c r="A16" s="27"/>
      <c r="B16" s="27"/>
      <c r="C16" s="27"/>
      <c r="D16" s="27"/>
      <c r="E16" s="27"/>
      <c r="F16" s="27"/>
    </row>
    <row r="17" spans="1:6" x14ac:dyDescent="0.25">
      <c r="A17" s="27"/>
      <c r="B17" s="27"/>
      <c r="C17" s="27"/>
      <c r="D17" s="27"/>
      <c r="E17" s="27"/>
      <c r="F17" s="27"/>
    </row>
    <row r="18" spans="1:6" x14ac:dyDescent="0.25">
      <c r="A18" s="27"/>
      <c r="B18" s="27"/>
      <c r="C18" s="27"/>
      <c r="D18" s="27"/>
      <c r="E18" s="27"/>
      <c r="F18" s="27"/>
    </row>
    <row r="19" spans="1:6" x14ac:dyDescent="0.25">
      <c r="A19" s="27"/>
      <c r="B19" s="27"/>
      <c r="C19" s="27"/>
      <c r="D19" s="27"/>
      <c r="E19" s="27"/>
      <c r="F19" s="27"/>
    </row>
    <row r="20" spans="1:6" x14ac:dyDescent="0.25">
      <c r="A20" s="27"/>
      <c r="B20" s="27"/>
      <c r="C20" s="27"/>
      <c r="D20" s="27"/>
      <c r="E20" s="27"/>
      <c r="F20" s="27"/>
    </row>
  </sheetData>
  <mergeCells count="10">
    <mergeCell ref="A15:E15"/>
    <mergeCell ref="A8:E8"/>
    <mergeCell ref="A9:F9"/>
    <mergeCell ref="A11:E11"/>
    <mergeCell ref="A12:F12"/>
    <mergeCell ref="A1:F1"/>
    <mergeCell ref="A2:F2"/>
    <mergeCell ref="A3:F3"/>
    <mergeCell ref="A6:F6"/>
    <mergeCell ref="A14:E1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F8" sqref="F8"/>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109</v>
      </c>
      <c r="B2" s="95"/>
      <c r="C2" s="95"/>
      <c r="D2" s="95"/>
      <c r="E2" s="95"/>
      <c r="F2" s="95"/>
    </row>
    <row r="3" spans="1:6" ht="15" customHeight="1" thickBot="1" x14ac:dyDescent="0.3">
      <c r="A3" s="94" t="s">
        <v>21</v>
      </c>
      <c r="B3" s="94"/>
      <c r="C3" s="94"/>
      <c r="D3" s="94"/>
      <c r="E3" s="94"/>
      <c r="F3" s="94"/>
    </row>
    <row r="4" spans="1:6" ht="64.5" thickBot="1" x14ac:dyDescent="0.3">
      <c r="A4" s="25" t="s">
        <v>0</v>
      </c>
      <c r="B4" s="52" t="s">
        <v>1</v>
      </c>
      <c r="C4" s="52" t="s">
        <v>2</v>
      </c>
      <c r="D4" s="2" t="s">
        <v>113</v>
      </c>
      <c r="E4" s="52" t="s">
        <v>3</v>
      </c>
      <c r="F4" s="52" t="s">
        <v>112</v>
      </c>
    </row>
    <row r="5" spans="1:6" ht="15.75" thickBot="1" x14ac:dyDescent="0.3">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54</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42</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35</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15.75" thickBot="1" x14ac:dyDescent="0.3">
      <c r="A21" s="85" t="s">
        <v>114</v>
      </c>
      <c r="B21" s="86"/>
      <c r="C21" s="86"/>
      <c r="D21" s="86"/>
      <c r="E21" s="86"/>
      <c r="F21" s="87"/>
    </row>
    <row r="22" spans="1:6" ht="26.25" thickBot="1" x14ac:dyDescent="0.3">
      <c r="A22" s="60">
        <v>1</v>
      </c>
      <c r="B22" s="59" t="s">
        <v>12</v>
      </c>
      <c r="C22" s="61" t="s">
        <v>14</v>
      </c>
      <c r="D22" s="62">
        <v>1</v>
      </c>
      <c r="E22" s="57"/>
      <c r="F22" s="58">
        <f>ROUND(D22*E22,2)</f>
        <v>0</v>
      </c>
    </row>
    <row r="23" spans="1:6" ht="15.75" thickBot="1" x14ac:dyDescent="0.3">
      <c r="A23" s="88" t="s">
        <v>40</v>
      </c>
      <c r="B23" s="89"/>
      <c r="C23" s="89"/>
      <c r="D23" s="89"/>
      <c r="E23" s="90"/>
      <c r="F23" s="22">
        <f>SUM(F22)</f>
        <v>0</v>
      </c>
    </row>
    <row r="24" spans="1:6" ht="15.75" thickBot="1" x14ac:dyDescent="0.3">
      <c r="A24" s="85" t="s">
        <v>116</v>
      </c>
      <c r="B24" s="86"/>
      <c r="C24" s="86"/>
      <c r="D24" s="86"/>
      <c r="E24" s="86"/>
      <c r="F24" s="87"/>
    </row>
    <row r="25" spans="1:6" ht="26.25" thickBot="1" x14ac:dyDescent="0.3">
      <c r="A25" s="19">
        <v>1</v>
      </c>
      <c r="B25" s="20" t="s">
        <v>12</v>
      </c>
      <c r="C25" s="21" t="s">
        <v>14</v>
      </c>
      <c r="D25" s="21">
        <v>1</v>
      </c>
      <c r="E25" s="22"/>
      <c r="F25" s="22">
        <f>ROUND(D25*E25,2)</f>
        <v>0</v>
      </c>
    </row>
    <row r="26" spans="1:6" ht="15.75" thickBot="1" x14ac:dyDescent="0.3">
      <c r="A26" s="88" t="s">
        <v>115</v>
      </c>
      <c r="B26" s="89"/>
      <c r="C26" s="89"/>
      <c r="D26" s="89"/>
      <c r="E26" s="90"/>
      <c r="F26" s="22">
        <f>SUM(F25:F25)</f>
        <v>0</v>
      </c>
    </row>
    <row r="27" spans="1:6" ht="31.5" customHeight="1" thickBot="1" x14ac:dyDescent="0.3">
      <c r="A27" s="91" t="s">
        <v>118</v>
      </c>
      <c r="B27" s="92"/>
      <c r="C27" s="92"/>
      <c r="D27" s="92"/>
      <c r="E27" s="93"/>
      <c r="F27" s="24">
        <f>F8+F11+F14+F17+F20+F23+F26</f>
        <v>0</v>
      </c>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sheetData>
  <mergeCells count="18">
    <mergeCell ref="A20:E20"/>
    <mergeCell ref="A24:F24"/>
    <mergeCell ref="A26:E26"/>
    <mergeCell ref="A27:E27"/>
    <mergeCell ref="A11:E11"/>
    <mergeCell ref="A12:F12"/>
    <mergeCell ref="A14:E14"/>
    <mergeCell ref="A15:F15"/>
    <mergeCell ref="A17:E17"/>
    <mergeCell ref="A18:F18"/>
    <mergeCell ref="A21:F21"/>
    <mergeCell ref="A23:E23"/>
    <mergeCell ref="A9:F9"/>
    <mergeCell ref="A1:F1"/>
    <mergeCell ref="A2:F2"/>
    <mergeCell ref="A3:F3"/>
    <mergeCell ref="A6:F6"/>
    <mergeCell ref="A8:E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7" sqref="F7"/>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101</v>
      </c>
      <c r="B2" s="95"/>
      <c r="C2" s="95"/>
      <c r="D2" s="95"/>
      <c r="E2" s="95"/>
      <c r="F2" s="95"/>
    </row>
    <row r="3" spans="1:6" ht="15" customHeight="1" thickBot="1" x14ac:dyDescent="0.3">
      <c r="A3" s="94" t="s">
        <v>21</v>
      </c>
      <c r="B3" s="94"/>
      <c r="C3" s="94"/>
      <c r="D3" s="94"/>
      <c r="E3" s="94"/>
      <c r="F3" s="94"/>
    </row>
    <row r="4" spans="1:6" ht="64.5" thickBot="1" x14ac:dyDescent="0.3">
      <c r="A4" s="25" t="s">
        <v>0</v>
      </c>
      <c r="B4" s="51" t="s">
        <v>1</v>
      </c>
      <c r="C4" s="51" t="s">
        <v>2</v>
      </c>
      <c r="D4" s="2" t="s">
        <v>113</v>
      </c>
      <c r="E4" s="51" t="s">
        <v>3</v>
      </c>
      <c r="F4" s="51" t="s">
        <v>112</v>
      </c>
    </row>
    <row r="5" spans="1:6" ht="15.75" thickBot="1" x14ac:dyDescent="0.3">
      <c r="A5" s="23" t="s">
        <v>5</v>
      </c>
      <c r="B5" s="21" t="s">
        <v>6</v>
      </c>
      <c r="C5" s="21" t="s">
        <v>7</v>
      </c>
      <c r="D5" s="21" t="s">
        <v>8</v>
      </c>
      <c r="E5" s="21" t="s">
        <v>9</v>
      </c>
      <c r="F5" s="21" t="s">
        <v>10</v>
      </c>
    </row>
    <row r="6" spans="1:6" ht="15.75" thickBot="1" x14ac:dyDescent="0.3">
      <c r="A6" s="85" t="s">
        <v>102</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22">
        <f>SUM(F7:F7)</f>
        <v>0</v>
      </c>
    </row>
    <row r="9" spans="1:6" ht="31.5" customHeight="1" thickBot="1" x14ac:dyDescent="0.3">
      <c r="A9" s="91" t="s">
        <v>103</v>
      </c>
      <c r="B9" s="92"/>
      <c r="C9" s="92"/>
      <c r="D9" s="92"/>
      <c r="E9" s="93"/>
      <c r="F9" s="24">
        <f>F8</f>
        <v>0</v>
      </c>
    </row>
    <row r="10" spans="1:6" x14ac:dyDescent="0.25">
      <c r="A10" s="27"/>
      <c r="B10" s="27"/>
      <c r="C10" s="27"/>
      <c r="D10" s="27"/>
      <c r="E10" s="27"/>
      <c r="F10" s="27"/>
    </row>
    <row r="11" spans="1:6" x14ac:dyDescent="0.25">
      <c r="A11" s="27"/>
      <c r="B11" s="27"/>
      <c r="C11" s="27"/>
      <c r="D11" s="27"/>
      <c r="E11" s="27"/>
      <c r="F11" s="27"/>
    </row>
    <row r="12" spans="1:6" x14ac:dyDescent="0.25">
      <c r="A12" s="27"/>
      <c r="B12" s="27"/>
      <c r="C12" s="27"/>
      <c r="D12" s="27"/>
      <c r="E12" s="27"/>
      <c r="F12" s="27"/>
    </row>
    <row r="13" spans="1:6" x14ac:dyDescent="0.25">
      <c r="A13" s="27"/>
      <c r="B13" s="27"/>
      <c r="C13" s="27"/>
      <c r="D13" s="27"/>
      <c r="E13" s="27"/>
      <c r="F13" s="27"/>
    </row>
    <row r="14" spans="1:6" x14ac:dyDescent="0.25">
      <c r="A14" s="27"/>
      <c r="B14" s="27"/>
      <c r="C14" s="27"/>
      <c r="D14" s="27"/>
      <c r="E14" s="27"/>
      <c r="F14" s="27"/>
    </row>
  </sheetData>
  <mergeCells count="6">
    <mergeCell ref="A8:E8"/>
    <mergeCell ref="A9:E9"/>
    <mergeCell ref="A1:F1"/>
    <mergeCell ref="A2:F2"/>
    <mergeCell ref="A3:F3"/>
    <mergeCell ref="A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23</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24</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18">
        <f>SUM(F7:F7)</f>
        <v>0</v>
      </c>
    </row>
    <row r="9" spans="1:6" ht="15.75" thickBot="1" x14ac:dyDescent="0.3">
      <c r="A9" s="85" t="s">
        <v>25</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22">
        <f>SUM(F10:F10)</f>
        <v>0</v>
      </c>
    </row>
    <row r="12" spans="1:6" ht="15.75" thickBot="1" x14ac:dyDescent="0.3">
      <c r="A12" s="85" t="s">
        <v>26</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38</v>
      </c>
      <c r="B14" s="89"/>
      <c r="C14" s="89"/>
      <c r="D14" s="89"/>
      <c r="E14" s="90"/>
      <c r="F14" s="22">
        <f>SUM(F13:F13)</f>
        <v>0</v>
      </c>
    </row>
    <row r="15" spans="1:6" ht="15.75" thickBot="1" x14ac:dyDescent="0.3">
      <c r="A15" s="85" t="s">
        <v>27</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28</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31.5" customHeight="1" thickBot="1" x14ac:dyDescent="0.3">
      <c r="A21" s="91" t="s">
        <v>29</v>
      </c>
      <c r="B21" s="92"/>
      <c r="C21" s="92"/>
      <c r="D21" s="92"/>
      <c r="E21" s="93"/>
      <c r="F21" s="24">
        <f>F8+F11+F14+F17+F20</f>
        <v>0</v>
      </c>
    </row>
    <row r="22" spans="1:6" x14ac:dyDescent="0.25">
      <c r="A22" s="27"/>
      <c r="B22" s="27"/>
      <c r="C22" s="27"/>
      <c r="D22" s="27"/>
      <c r="E22" s="27"/>
      <c r="F22" s="27"/>
    </row>
    <row r="23" spans="1:6" x14ac:dyDescent="0.25">
      <c r="A23" s="27"/>
      <c r="B23" s="27"/>
      <c r="C23" s="27"/>
      <c r="D23" s="27"/>
      <c r="E23" s="27"/>
      <c r="F23" s="27"/>
    </row>
    <row r="24" spans="1:6" x14ac:dyDescent="0.25">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sheetData>
  <mergeCells count="14">
    <mergeCell ref="A1:F1"/>
    <mergeCell ref="A2:F2"/>
    <mergeCell ref="A3:F3"/>
    <mergeCell ref="A6:F6"/>
    <mergeCell ref="A17:E17"/>
    <mergeCell ref="A18:F18"/>
    <mergeCell ref="A20:E20"/>
    <mergeCell ref="A21:E21"/>
    <mergeCell ref="A8:E8"/>
    <mergeCell ref="A9:F9"/>
    <mergeCell ref="A11:E11"/>
    <mergeCell ref="A12:F12"/>
    <mergeCell ref="A14:E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30</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37</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42</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38</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119</v>
      </c>
      <c r="B18" s="86"/>
      <c r="C18" s="86"/>
      <c r="D18" s="86"/>
      <c r="E18" s="86"/>
      <c r="F18" s="87"/>
    </row>
    <row r="19" spans="1:6" ht="26.25" thickBot="1" x14ac:dyDescent="0.3">
      <c r="A19" s="60">
        <v>1</v>
      </c>
      <c r="B19" s="59" t="s">
        <v>12</v>
      </c>
      <c r="C19" s="61" t="s">
        <v>14</v>
      </c>
      <c r="D19" s="62">
        <v>1</v>
      </c>
      <c r="E19" s="57"/>
      <c r="F19" s="58">
        <f>ROUND(D19*E19,2)</f>
        <v>0</v>
      </c>
    </row>
    <row r="20" spans="1:6" ht="15.75" thickBot="1" x14ac:dyDescent="0.3">
      <c r="A20" s="88" t="s">
        <v>39</v>
      </c>
      <c r="B20" s="89"/>
      <c r="C20" s="89"/>
      <c r="D20" s="89"/>
      <c r="E20" s="90"/>
      <c r="F20" s="22">
        <f>SUM(F19)</f>
        <v>0</v>
      </c>
    </row>
    <row r="21" spans="1:6" ht="15.75" thickBot="1" x14ac:dyDescent="0.3">
      <c r="A21" s="85" t="s">
        <v>120</v>
      </c>
      <c r="B21" s="86"/>
      <c r="C21" s="86"/>
      <c r="D21" s="86"/>
      <c r="E21" s="86"/>
      <c r="F21" s="87"/>
    </row>
    <row r="22" spans="1:6" ht="26.25" thickBot="1" x14ac:dyDescent="0.3">
      <c r="A22" s="19">
        <v>1</v>
      </c>
      <c r="B22" s="20" t="s">
        <v>12</v>
      </c>
      <c r="C22" s="21" t="s">
        <v>14</v>
      </c>
      <c r="D22" s="21">
        <v>1</v>
      </c>
      <c r="E22" s="22"/>
      <c r="F22" s="22">
        <f>ROUND(D22*E22,2)</f>
        <v>0</v>
      </c>
    </row>
    <row r="23" spans="1:6" ht="15.75" thickBot="1" x14ac:dyDescent="0.3">
      <c r="A23" s="88" t="s">
        <v>40</v>
      </c>
      <c r="B23" s="89"/>
      <c r="C23" s="89"/>
      <c r="D23" s="89"/>
      <c r="E23" s="90"/>
      <c r="F23" s="22">
        <f>SUM(F22:F22)</f>
        <v>0</v>
      </c>
    </row>
    <row r="24" spans="1:6" ht="31.5" customHeight="1" thickBot="1" x14ac:dyDescent="0.3">
      <c r="A24" s="91" t="s">
        <v>19</v>
      </c>
      <c r="B24" s="92"/>
      <c r="C24" s="92"/>
      <c r="D24" s="92"/>
      <c r="E24" s="93"/>
      <c r="F24" s="24">
        <f>F8+F11+F14+F17+F20+F23</f>
        <v>0</v>
      </c>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sheetData>
  <mergeCells count="16">
    <mergeCell ref="A9:F9"/>
    <mergeCell ref="A1:F1"/>
    <mergeCell ref="A2:F2"/>
    <mergeCell ref="A3:F3"/>
    <mergeCell ref="A6:F6"/>
    <mergeCell ref="A8:E8"/>
    <mergeCell ref="A23:E23"/>
    <mergeCell ref="A24:E24"/>
    <mergeCell ref="A11:E11"/>
    <mergeCell ref="A12:F12"/>
    <mergeCell ref="A14:E14"/>
    <mergeCell ref="A15:F15"/>
    <mergeCell ref="A17:E17"/>
    <mergeCell ref="A21:F21"/>
    <mergeCell ref="A18:F18"/>
    <mergeCell ref="A20:E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31</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37</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42</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38</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15.75" thickBot="1" x14ac:dyDescent="0.3">
      <c r="A21" s="85" t="s">
        <v>18</v>
      </c>
      <c r="B21" s="86"/>
      <c r="C21" s="86"/>
      <c r="D21" s="86"/>
      <c r="E21" s="86"/>
      <c r="F21" s="87"/>
    </row>
    <row r="22" spans="1:6" ht="26.25" thickBot="1" x14ac:dyDescent="0.3">
      <c r="A22" s="19">
        <v>1</v>
      </c>
      <c r="B22" s="20" t="s">
        <v>12</v>
      </c>
      <c r="C22" s="21" t="s">
        <v>14</v>
      </c>
      <c r="D22" s="21">
        <v>1</v>
      </c>
      <c r="E22" s="22"/>
      <c r="F22" s="22">
        <f>ROUND(D22*E22,2)</f>
        <v>0</v>
      </c>
    </row>
    <row r="23" spans="1:6" ht="15.75" thickBot="1" x14ac:dyDescent="0.3">
      <c r="A23" s="88" t="s">
        <v>40</v>
      </c>
      <c r="B23" s="89"/>
      <c r="C23" s="89"/>
      <c r="D23" s="89"/>
      <c r="E23" s="90"/>
      <c r="F23" s="22">
        <f>SUM(F22:F22)</f>
        <v>0</v>
      </c>
    </row>
    <row r="24" spans="1:6" ht="31.5" customHeight="1" thickBot="1" x14ac:dyDescent="0.3">
      <c r="A24" s="91" t="s">
        <v>19</v>
      </c>
      <c r="B24" s="92"/>
      <c r="C24" s="92"/>
      <c r="D24" s="92"/>
      <c r="E24" s="93"/>
      <c r="F24" s="24">
        <f>F8+F11+F14+F17+F20+F23</f>
        <v>0</v>
      </c>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sheetData>
  <mergeCells count="16">
    <mergeCell ref="A9:F9"/>
    <mergeCell ref="A1:F1"/>
    <mergeCell ref="A2:F2"/>
    <mergeCell ref="A3:F3"/>
    <mergeCell ref="A6:F6"/>
    <mergeCell ref="A8:E8"/>
    <mergeCell ref="A20:E20"/>
    <mergeCell ref="A21:F21"/>
    <mergeCell ref="A23:E23"/>
    <mergeCell ref="A24:E24"/>
    <mergeCell ref="A11:E11"/>
    <mergeCell ref="A12:F12"/>
    <mergeCell ref="A14:E14"/>
    <mergeCell ref="A15:F15"/>
    <mergeCell ref="A17:E17"/>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32</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37</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35</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15.75" thickBot="1" x14ac:dyDescent="0.3">
      <c r="A21" s="85" t="s">
        <v>18</v>
      </c>
      <c r="B21" s="86"/>
      <c r="C21" s="86"/>
      <c r="D21" s="86"/>
      <c r="E21" s="86"/>
      <c r="F21" s="87"/>
    </row>
    <row r="22" spans="1:6" ht="26.25" thickBot="1" x14ac:dyDescent="0.3">
      <c r="A22" s="19">
        <v>1</v>
      </c>
      <c r="B22" s="20" t="s">
        <v>12</v>
      </c>
      <c r="C22" s="21" t="s">
        <v>14</v>
      </c>
      <c r="D22" s="21">
        <v>1</v>
      </c>
      <c r="E22" s="22"/>
      <c r="F22" s="22">
        <f>ROUND(D22*E22,2)</f>
        <v>0</v>
      </c>
    </row>
    <row r="23" spans="1:6" ht="15.75" thickBot="1" x14ac:dyDescent="0.3">
      <c r="A23" s="88" t="s">
        <v>40</v>
      </c>
      <c r="B23" s="89"/>
      <c r="C23" s="89"/>
      <c r="D23" s="89"/>
      <c r="E23" s="90"/>
      <c r="F23" s="22">
        <f>SUM(F22:F22)</f>
        <v>0</v>
      </c>
    </row>
    <row r="24" spans="1:6" ht="31.5" customHeight="1" thickBot="1" x14ac:dyDescent="0.3">
      <c r="A24" s="91" t="s">
        <v>19</v>
      </c>
      <c r="B24" s="92"/>
      <c r="C24" s="92"/>
      <c r="D24" s="92"/>
      <c r="E24" s="93"/>
      <c r="F24" s="24">
        <f>F8+F11+F14+F17+F20+F23</f>
        <v>0</v>
      </c>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sheetData>
  <mergeCells count="16">
    <mergeCell ref="A9:F9"/>
    <mergeCell ref="A1:F1"/>
    <mergeCell ref="A2:F2"/>
    <mergeCell ref="A3:F3"/>
    <mergeCell ref="A6:F6"/>
    <mergeCell ref="A8:E8"/>
    <mergeCell ref="A20:E20"/>
    <mergeCell ref="A21:F21"/>
    <mergeCell ref="A23:E23"/>
    <mergeCell ref="A24:E24"/>
    <mergeCell ref="A11:E11"/>
    <mergeCell ref="A12:F12"/>
    <mergeCell ref="A14:E14"/>
    <mergeCell ref="A15:F15"/>
    <mergeCell ref="A17:E17"/>
    <mergeCell ref="A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93</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24</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18">
        <f>SUM(F7:F7)</f>
        <v>0</v>
      </c>
    </row>
    <row r="9" spans="1:6" ht="15.75" thickBot="1" x14ac:dyDescent="0.3">
      <c r="A9" s="85" t="s">
        <v>25</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43</v>
      </c>
      <c r="B11" s="89"/>
      <c r="C11" s="89"/>
      <c r="D11" s="89"/>
      <c r="E11" s="90"/>
      <c r="F11" s="22">
        <f>SUM(F10:F10)</f>
        <v>0</v>
      </c>
    </row>
    <row r="12" spans="1:6" ht="15.75" thickBot="1" x14ac:dyDescent="0.3">
      <c r="A12" s="85" t="s">
        <v>33</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38</v>
      </c>
      <c r="B14" s="89"/>
      <c r="C14" s="89"/>
      <c r="D14" s="89"/>
      <c r="E14" s="90"/>
      <c r="F14" s="22">
        <f>SUM(F13:F13)</f>
        <v>0</v>
      </c>
    </row>
    <row r="15" spans="1:6" ht="31.5" customHeight="1" thickBot="1" x14ac:dyDescent="0.3">
      <c r="A15" s="91" t="s">
        <v>44</v>
      </c>
      <c r="B15" s="92"/>
      <c r="C15" s="92"/>
      <c r="D15" s="92"/>
      <c r="E15" s="93"/>
      <c r="F15" s="24">
        <f>F8+F11+F14</f>
        <v>0</v>
      </c>
    </row>
    <row r="16" spans="1:6" x14ac:dyDescent="0.2">
      <c r="A16" s="27"/>
      <c r="B16" s="27"/>
      <c r="C16" s="27"/>
      <c r="D16" s="27"/>
      <c r="E16" s="27"/>
      <c r="F16" s="27"/>
    </row>
    <row r="17" spans="1:6" x14ac:dyDescent="0.2">
      <c r="A17" s="27"/>
      <c r="B17" s="27"/>
      <c r="C17" s="27"/>
      <c r="D17" s="27"/>
      <c r="E17" s="27"/>
      <c r="F17" s="27"/>
    </row>
    <row r="18" spans="1:6" x14ac:dyDescent="0.2">
      <c r="A18" s="27"/>
      <c r="B18" s="27"/>
      <c r="C18" s="27"/>
      <c r="D18" s="27"/>
      <c r="E18" s="27"/>
      <c r="F18" s="27"/>
    </row>
    <row r="19" spans="1:6" x14ac:dyDescent="0.2">
      <c r="A19" s="27"/>
      <c r="B19" s="27"/>
      <c r="C19" s="27"/>
      <c r="D19" s="27"/>
      <c r="E19" s="27"/>
      <c r="F19" s="27"/>
    </row>
    <row r="20" spans="1:6" x14ac:dyDescent="0.2">
      <c r="A20" s="27"/>
      <c r="B20" s="27"/>
      <c r="C20" s="27"/>
      <c r="D20" s="27"/>
      <c r="E20" s="27"/>
      <c r="F20" s="27"/>
    </row>
    <row r="21" spans="1:6" x14ac:dyDescent="0.2">
      <c r="A21" s="27"/>
      <c r="B21" s="27"/>
      <c r="C21" s="27"/>
      <c r="D21" s="27"/>
      <c r="E21" s="27"/>
      <c r="F21" s="27"/>
    </row>
    <row r="22" spans="1:6" x14ac:dyDescent="0.2">
      <c r="A22" s="27"/>
      <c r="B22" s="27"/>
      <c r="C22" s="27"/>
      <c r="D22" s="27"/>
      <c r="E22" s="27"/>
      <c r="F22" s="27"/>
    </row>
    <row r="23" spans="1:6" x14ac:dyDescent="0.25">
      <c r="A23" s="27"/>
      <c r="B23" s="27"/>
      <c r="C23" s="27"/>
      <c r="D23" s="27"/>
      <c r="E23" s="27"/>
      <c r="F23" s="27"/>
    </row>
    <row r="24" spans="1:6" x14ac:dyDescent="0.25">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sheetData>
  <mergeCells count="10">
    <mergeCell ref="A1:F1"/>
    <mergeCell ref="A2:F2"/>
    <mergeCell ref="A3:F3"/>
    <mergeCell ref="A6:F6"/>
    <mergeCell ref="A14:E14"/>
    <mergeCell ref="A15:E15"/>
    <mergeCell ref="A8:E8"/>
    <mergeCell ref="A9:F9"/>
    <mergeCell ref="A11:E11"/>
    <mergeCell ref="A12:F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45</v>
      </c>
      <c r="B2" s="95"/>
      <c r="C2" s="95"/>
      <c r="D2" s="95"/>
      <c r="E2" s="95"/>
      <c r="F2" s="95"/>
    </row>
    <row r="3" spans="1:6" ht="15" customHeight="1" thickBot="1" x14ac:dyDescent="0.3">
      <c r="A3" s="94" t="s">
        <v>21</v>
      </c>
      <c r="B3" s="94"/>
      <c r="C3" s="94"/>
      <c r="D3" s="94"/>
      <c r="E3" s="94"/>
      <c r="F3" s="94"/>
    </row>
    <row r="4" spans="1:6" ht="64.5" thickBot="1" x14ac:dyDescent="0.3">
      <c r="A4" s="25" t="s">
        <v>0</v>
      </c>
      <c r="B4" s="26" t="s">
        <v>1</v>
      </c>
      <c r="C4" s="26" t="s">
        <v>2</v>
      </c>
      <c r="D4" s="2" t="s">
        <v>113</v>
      </c>
      <c r="E4" s="26" t="s">
        <v>3</v>
      </c>
      <c r="F4" s="26" t="s">
        <v>112</v>
      </c>
    </row>
    <row r="5" spans="1:6" ht="15.95" thickBot="1" x14ac:dyDescent="0.25">
      <c r="A5" s="23" t="s">
        <v>5</v>
      </c>
      <c r="B5" s="21" t="s">
        <v>6</v>
      </c>
      <c r="C5" s="21" t="s">
        <v>7</v>
      </c>
      <c r="D5" s="21" t="s">
        <v>8</v>
      </c>
      <c r="E5" s="21" t="s">
        <v>9</v>
      </c>
      <c r="F5" s="21" t="s">
        <v>10</v>
      </c>
    </row>
    <row r="6" spans="1:6" ht="15.75" thickBot="1" x14ac:dyDescent="0.3">
      <c r="A6" s="85" t="s">
        <v>11</v>
      </c>
      <c r="B6" s="86"/>
      <c r="C6" s="86"/>
      <c r="D6" s="86"/>
      <c r="E6" s="86"/>
      <c r="F6" s="87"/>
    </row>
    <row r="7" spans="1:6" ht="26.25" thickBot="1" x14ac:dyDescent="0.3">
      <c r="A7" s="23">
        <v>1</v>
      </c>
      <c r="B7" s="20" t="s">
        <v>12</v>
      </c>
      <c r="C7" s="21" t="s">
        <v>14</v>
      </c>
      <c r="D7" s="21">
        <v>1</v>
      </c>
      <c r="E7" s="22"/>
      <c r="F7" s="22">
        <f>ROUND(D7*E7,2)</f>
        <v>0</v>
      </c>
    </row>
    <row r="8" spans="1:6" ht="15.75" thickBot="1" x14ac:dyDescent="0.3">
      <c r="A8" s="88" t="s">
        <v>37</v>
      </c>
      <c r="B8" s="89"/>
      <c r="C8" s="89"/>
      <c r="D8" s="89"/>
      <c r="E8" s="90"/>
      <c r="F8" s="18">
        <f>SUM(F7)</f>
        <v>0</v>
      </c>
    </row>
    <row r="9" spans="1:6" ht="15.75" thickBot="1" x14ac:dyDescent="0.3">
      <c r="A9" s="85" t="s">
        <v>13</v>
      </c>
      <c r="B9" s="86"/>
      <c r="C9" s="86"/>
      <c r="D9" s="86"/>
      <c r="E9" s="86"/>
      <c r="F9" s="87"/>
    </row>
    <row r="10" spans="1:6" ht="26.25" thickBot="1" x14ac:dyDescent="0.3">
      <c r="A10" s="19">
        <v>1</v>
      </c>
      <c r="B10" s="20" t="s">
        <v>12</v>
      </c>
      <c r="C10" s="21" t="s">
        <v>14</v>
      </c>
      <c r="D10" s="21">
        <v>1</v>
      </c>
      <c r="E10" s="22"/>
      <c r="F10" s="22">
        <f>ROUND(D10*E10,2)</f>
        <v>0</v>
      </c>
    </row>
    <row r="11" spans="1:6" ht="15.75" thickBot="1" x14ac:dyDescent="0.3">
      <c r="A11" s="88" t="s">
        <v>34</v>
      </c>
      <c r="B11" s="89"/>
      <c r="C11" s="89"/>
      <c r="D11" s="89"/>
      <c r="E11" s="90"/>
      <c r="F11" s="18">
        <f>SUM(F10:F10)</f>
        <v>0</v>
      </c>
    </row>
    <row r="12" spans="1:6" ht="15.75" thickBot="1" x14ac:dyDescent="0.3">
      <c r="A12" s="85" t="s">
        <v>15</v>
      </c>
      <c r="B12" s="86"/>
      <c r="C12" s="86"/>
      <c r="D12" s="86"/>
      <c r="E12" s="86"/>
      <c r="F12" s="87"/>
    </row>
    <row r="13" spans="1:6" ht="26.25" thickBot="1" x14ac:dyDescent="0.3">
      <c r="A13" s="19">
        <v>1</v>
      </c>
      <c r="B13" s="20" t="s">
        <v>12</v>
      </c>
      <c r="C13" s="21" t="s">
        <v>14</v>
      </c>
      <c r="D13" s="21">
        <v>1</v>
      </c>
      <c r="E13" s="22"/>
      <c r="F13" s="22">
        <f>ROUND(D13*E13,2)</f>
        <v>0</v>
      </c>
    </row>
    <row r="14" spans="1:6" ht="15.75" thickBot="1" x14ac:dyDescent="0.3">
      <c r="A14" s="88" t="s">
        <v>38</v>
      </c>
      <c r="B14" s="89"/>
      <c r="C14" s="89"/>
      <c r="D14" s="89"/>
      <c r="E14" s="90"/>
      <c r="F14" s="22">
        <f>SUM(F13:F13)</f>
        <v>0</v>
      </c>
    </row>
    <row r="15" spans="1:6" ht="15.75" thickBot="1" x14ac:dyDescent="0.3">
      <c r="A15" s="85" t="s">
        <v>16</v>
      </c>
      <c r="B15" s="86"/>
      <c r="C15" s="86"/>
      <c r="D15" s="86"/>
      <c r="E15" s="86"/>
      <c r="F15" s="87"/>
    </row>
    <row r="16" spans="1:6" ht="26.25" thickBot="1" x14ac:dyDescent="0.3">
      <c r="A16" s="19">
        <v>1</v>
      </c>
      <c r="B16" s="20" t="s">
        <v>12</v>
      </c>
      <c r="C16" s="21" t="s">
        <v>14</v>
      </c>
      <c r="D16" s="21">
        <v>1</v>
      </c>
      <c r="E16" s="22"/>
      <c r="F16" s="22">
        <f>ROUND(D16*E16,2)</f>
        <v>0</v>
      </c>
    </row>
    <row r="17" spans="1:6" ht="15.75" thickBot="1" x14ac:dyDescent="0.3">
      <c r="A17" s="88" t="s">
        <v>41</v>
      </c>
      <c r="B17" s="89"/>
      <c r="C17" s="89"/>
      <c r="D17" s="89"/>
      <c r="E17" s="90"/>
      <c r="F17" s="22">
        <f>SUM(F16:F16)</f>
        <v>0</v>
      </c>
    </row>
    <row r="18" spans="1:6" ht="15.75" thickBot="1" x14ac:dyDescent="0.3">
      <c r="A18" s="85" t="s">
        <v>17</v>
      </c>
      <c r="B18" s="86"/>
      <c r="C18" s="86"/>
      <c r="D18" s="86"/>
      <c r="E18" s="86"/>
      <c r="F18" s="87"/>
    </row>
    <row r="19" spans="1:6" ht="26.25" thickBot="1" x14ac:dyDescent="0.3">
      <c r="A19" s="19">
        <v>1</v>
      </c>
      <c r="B19" s="20" t="s">
        <v>12</v>
      </c>
      <c r="C19" s="21" t="s">
        <v>14</v>
      </c>
      <c r="D19" s="21">
        <v>1</v>
      </c>
      <c r="E19" s="22"/>
      <c r="F19" s="22">
        <f>ROUND(D19*E19,2)</f>
        <v>0</v>
      </c>
    </row>
    <row r="20" spans="1:6" ht="15.75" thickBot="1" x14ac:dyDescent="0.3">
      <c r="A20" s="88" t="s">
        <v>39</v>
      </c>
      <c r="B20" s="89"/>
      <c r="C20" s="89"/>
      <c r="D20" s="89"/>
      <c r="E20" s="90"/>
      <c r="F20" s="22">
        <f>SUM(F19:F19)</f>
        <v>0</v>
      </c>
    </row>
    <row r="21" spans="1:6" ht="31.5" customHeight="1" thickBot="1" x14ac:dyDescent="0.3">
      <c r="A21" s="91" t="s">
        <v>29</v>
      </c>
      <c r="B21" s="92"/>
      <c r="C21" s="92"/>
      <c r="D21" s="92"/>
      <c r="E21" s="93"/>
      <c r="F21" s="24">
        <f>F8+F11+F14+F17+F20</f>
        <v>0</v>
      </c>
    </row>
    <row r="22" spans="1:6" x14ac:dyDescent="0.25">
      <c r="A22" s="27"/>
      <c r="B22" s="27"/>
      <c r="C22" s="27"/>
      <c r="D22" s="27"/>
      <c r="E22" s="27"/>
      <c r="F22" s="27"/>
    </row>
    <row r="23" spans="1:6" x14ac:dyDescent="0.25">
      <c r="A23" s="27"/>
      <c r="B23" s="27"/>
      <c r="C23" s="27"/>
      <c r="D23" s="27"/>
      <c r="E23" s="27"/>
      <c r="F23" s="27"/>
    </row>
    <row r="24" spans="1:6" x14ac:dyDescent="0.25">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sheetData>
  <mergeCells count="14">
    <mergeCell ref="A9:F9"/>
    <mergeCell ref="A1:F1"/>
    <mergeCell ref="A2:F2"/>
    <mergeCell ref="A3:F3"/>
    <mergeCell ref="A6:F6"/>
    <mergeCell ref="A8:E8"/>
    <mergeCell ref="A20:E20"/>
    <mergeCell ref="A21:E21"/>
    <mergeCell ref="A11:E11"/>
    <mergeCell ref="A12:F12"/>
    <mergeCell ref="A14:E14"/>
    <mergeCell ref="A15:F15"/>
    <mergeCell ref="A17:E17"/>
    <mergeCell ref="A18:F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F5" sqref="F5"/>
    </sheetView>
  </sheetViews>
  <sheetFormatPr defaultColWidth="8.85546875" defaultRowHeight="15" x14ac:dyDescent="0.25"/>
  <cols>
    <col min="2" max="2" width="36.28515625" customWidth="1"/>
    <col min="5" max="5" width="19.42578125" customWidth="1"/>
    <col min="6" max="6" width="18.7109375" customWidth="1"/>
  </cols>
  <sheetData>
    <row r="1" spans="1:6" ht="15" customHeight="1" x14ac:dyDescent="0.25">
      <c r="A1" s="94" t="s">
        <v>20</v>
      </c>
      <c r="B1" s="94"/>
      <c r="C1" s="94"/>
      <c r="D1" s="94"/>
      <c r="E1" s="94"/>
      <c r="F1" s="94"/>
    </row>
    <row r="2" spans="1:6" ht="15" customHeight="1" x14ac:dyDescent="0.25">
      <c r="A2" s="95" t="s">
        <v>111</v>
      </c>
      <c r="B2" s="95"/>
      <c r="C2" s="95"/>
      <c r="D2" s="95"/>
      <c r="E2" s="95"/>
      <c r="F2" s="95"/>
    </row>
    <row r="3" spans="1:6" ht="15" customHeight="1" thickBot="1" x14ac:dyDescent="0.3">
      <c r="A3" s="94" t="s">
        <v>21</v>
      </c>
      <c r="B3" s="94"/>
      <c r="C3" s="94"/>
      <c r="D3" s="94"/>
      <c r="E3" s="94"/>
      <c r="F3" s="94"/>
    </row>
    <row r="4" spans="1:6" ht="64.5" thickBot="1" x14ac:dyDescent="0.3">
      <c r="A4" s="25" t="s">
        <v>0</v>
      </c>
      <c r="B4" s="56" t="s">
        <v>1</v>
      </c>
      <c r="C4" s="56" t="s">
        <v>2</v>
      </c>
      <c r="D4" s="2" t="s">
        <v>113</v>
      </c>
      <c r="E4" s="56" t="s">
        <v>3</v>
      </c>
      <c r="F4" s="56" t="s">
        <v>112</v>
      </c>
    </row>
    <row r="5" spans="1:6" ht="15.75" thickBot="1" x14ac:dyDescent="0.3">
      <c r="A5" s="23" t="s">
        <v>5</v>
      </c>
      <c r="B5" s="21" t="s">
        <v>6</v>
      </c>
      <c r="C5" s="21" t="s">
        <v>7</v>
      </c>
      <c r="D5" s="21" t="s">
        <v>8</v>
      </c>
      <c r="E5" s="21" t="s">
        <v>9</v>
      </c>
      <c r="F5" s="21" t="s">
        <v>10</v>
      </c>
    </row>
    <row r="6" spans="1:6" ht="15.75" thickBot="1" x14ac:dyDescent="0.3">
      <c r="A6" s="85" t="s">
        <v>47</v>
      </c>
      <c r="B6" s="86"/>
      <c r="C6" s="86"/>
      <c r="D6" s="86"/>
      <c r="E6" s="86"/>
      <c r="F6" s="87"/>
    </row>
    <row r="7" spans="1:6" ht="26.25" thickBot="1" x14ac:dyDescent="0.3">
      <c r="A7" s="19">
        <v>1</v>
      </c>
      <c r="B7" s="20" t="s">
        <v>12</v>
      </c>
      <c r="C7" s="21" t="s">
        <v>14</v>
      </c>
      <c r="D7" s="21">
        <v>1</v>
      </c>
      <c r="E7" s="22"/>
      <c r="F7" s="22">
        <f>ROUND(D7*E7,2)</f>
        <v>0</v>
      </c>
    </row>
    <row r="8" spans="1:6" ht="15.75" thickBot="1" x14ac:dyDescent="0.3">
      <c r="A8" s="88" t="s">
        <v>37</v>
      </c>
      <c r="B8" s="89"/>
      <c r="C8" s="89"/>
      <c r="D8" s="89"/>
      <c r="E8" s="90"/>
      <c r="F8" s="22">
        <f>SUM(F7:F7)</f>
        <v>0</v>
      </c>
    </row>
    <row r="9" spans="1:6" ht="31.5" customHeight="1" thickBot="1" x14ac:dyDescent="0.3">
      <c r="A9" s="91" t="s">
        <v>49</v>
      </c>
      <c r="B9" s="92"/>
      <c r="C9" s="92"/>
      <c r="D9" s="92"/>
      <c r="E9" s="93"/>
      <c r="F9" s="24">
        <f>F8</f>
        <v>0</v>
      </c>
    </row>
    <row r="10" spans="1:6" x14ac:dyDescent="0.25">
      <c r="A10" s="27"/>
      <c r="B10" s="27"/>
      <c r="C10" s="27"/>
      <c r="D10" s="27"/>
      <c r="E10" s="27"/>
      <c r="F10" s="27"/>
    </row>
    <row r="11" spans="1:6" x14ac:dyDescent="0.25">
      <c r="A11" s="27"/>
      <c r="B11" s="27"/>
      <c r="C11" s="27"/>
      <c r="D11" s="27"/>
      <c r="E11" s="27"/>
      <c r="F11" s="27"/>
    </row>
    <row r="12" spans="1:6" x14ac:dyDescent="0.25">
      <c r="A12" s="27"/>
      <c r="B12" s="27"/>
      <c r="C12" s="27"/>
      <c r="D12" s="27"/>
      <c r="E12" s="27"/>
      <c r="F12" s="27"/>
    </row>
    <row r="13" spans="1:6" x14ac:dyDescent="0.25">
      <c r="A13" s="27"/>
      <c r="B13" s="27"/>
      <c r="C13" s="27"/>
      <c r="D13" s="27"/>
      <c r="E13" s="27"/>
      <c r="F13" s="27"/>
    </row>
    <row r="14" spans="1:6" x14ac:dyDescent="0.25">
      <c r="A14" s="27"/>
      <c r="B14" s="27"/>
      <c r="C14" s="27"/>
      <c r="D14" s="27"/>
      <c r="E14" s="27"/>
      <c r="F14" s="27"/>
    </row>
    <row r="15" spans="1:6" x14ac:dyDescent="0.25">
      <c r="A15" s="27"/>
      <c r="B15" s="27"/>
      <c r="C15" s="27"/>
      <c r="D15" s="27"/>
      <c r="E15" s="27"/>
      <c r="F15" s="27"/>
    </row>
    <row r="16" spans="1:6" x14ac:dyDescent="0.25">
      <c r="A16" s="27"/>
      <c r="B16" s="27"/>
      <c r="C16" s="27"/>
      <c r="D16" s="27"/>
      <c r="E16" s="27"/>
      <c r="F16" s="27"/>
    </row>
    <row r="17" spans="1:6" x14ac:dyDescent="0.25">
      <c r="A17" s="27"/>
      <c r="B17" s="27"/>
      <c r="C17" s="27"/>
      <c r="D17" s="27"/>
      <c r="E17" s="27"/>
      <c r="F17" s="27"/>
    </row>
    <row r="18" spans="1:6" x14ac:dyDescent="0.25">
      <c r="A18" s="27"/>
      <c r="B18" s="27"/>
      <c r="C18" s="27"/>
      <c r="D18" s="27"/>
      <c r="E18" s="27"/>
      <c r="F18" s="27"/>
    </row>
    <row r="19" spans="1:6" x14ac:dyDescent="0.25">
      <c r="A19" s="27"/>
      <c r="B19" s="27"/>
      <c r="C19" s="27"/>
      <c r="D19" s="27"/>
      <c r="E19" s="27"/>
      <c r="F19" s="27"/>
    </row>
    <row r="20" spans="1:6" x14ac:dyDescent="0.25">
      <c r="A20" s="27"/>
      <c r="B20" s="27"/>
      <c r="C20" s="27"/>
      <c r="D20" s="27"/>
      <c r="E20" s="27"/>
      <c r="F20" s="27"/>
    </row>
    <row r="21" spans="1:6" x14ac:dyDescent="0.25">
      <c r="A21" s="27"/>
      <c r="B21" s="27"/>
      <c r="C21" s="27"/>
      <c r="D21" s="27"/>
      <c r="E21" s="27"/>
      <c r="F21" s="27"/>
    </row>
    <row r="22" spans="1:6" x14ac:dyDescent="0.25">
      <c r="A22" s="27"/>
      <c r="B22" s="27"/>
      <c r="C22" s="27"/>
      <c r="D22" s="27"/>
      <c r="E22" s="27"/>
      <c r="F22" s="27"/>
    </row>
    <row r="23" spans="1:6" x14ac:dyDescent="0.25">
      <c r="A23" s="27"/>
      <c r="B23" s="27"/>
      <c r="C23" s="27"/>
      <c r="D23" s="27"/>
      <c r="E23" s="27"/>
      <c r="F23" s="27"/>
    </row>
    <row r="24" spans="1:6" x14ac:dyDescent="0.25">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row r="36" spans="1:6" x14ac:dyDescent="0.25">
      <c r="A36" s="27"/>
      <c r="B36" s="27"/>
      <c r="C36" s="27"/>
      <c r="D36" s="27"/>
      <c r="E36" s="27"/>
      <c r="F36" s="27"/>
    </row>
    <row r="37" spans="1:6" x14ac:dyDescent="0.25">
      <c r="A37" s="27"/>
      <c r="B37" s="27"/>
      <c r="C37" s="27"/>
      <c r="D37" s="27"/>
      <c r="E37" s="27"/>
      <c r="F37" s="27"/>
    </row>
    <row r="38" spans="1:6" x14ac:dyDescent="0.25">
      <c r="A38" s="27"/>
      <c r="B38" s="27"/>
      <c r="C38" s="27"/>
      <c r="D38" s="27"/>
      <c r="E38" s="27"/>
      <c r="F38" s="27"/>
    </row>
    <row r="39" spans="1:6" x14ac:dyDescent="0.25">
      <c r="A39" s="27"/>
      <c r="B39" s="27"/>
      <c r="C39" s="27"/>
      <c r="D39" s="27"/>
      <c r="E39" s="27"/>
      <c r="F39" s="27"/>
    </row>
  </sheetData>
  <mergeCells count="6">
    <mergeCell ref="A9:E9"/>
    <mergeCell ref="A1:F1"/>
    <mergeCell ref="A2:F2"/>
    <mergeCell ref="A3:F3"/>
    <mergeCell ref="A6:F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Kopsavilkums</vt:lpstr>
      <vt:lpstr>Dzirciema 16</vt:lpstr>
      <vt:lpstr>Dzirciema 20</vt:lpstr>
      <vt:lpstr>Kristapa 30</vt:lpstr>
      <vt:lpstr>Mārupes 17K1</vt:lpstr>
      <vt:lpstr>Mārupes 17K2</vt:lpstr>
      <vt:lpstr>Cigoriņu 3</vt:lpstr>
      <vt:lpstr>Pilsoņu 13K13</vt:lpstr>
      <vt:lpstr>Pilsoņu 13K11</vt:lpstr>
      <vt:lpstr>Kapseļu 23</vt:lpstr>
      <vt:lpstr>Kapseļu 8</vt:lpstr>
      <vt:lpstr>Rātsupītes 5</vt:lpstr>
      <vt:lpstr>Anniņmuižas 26a</vt:lpstr>
      <vt:lpstr>Kronvalda 9</vt:lpstr>
      <vt:lpstr>Asara 5</vt:lpstr>
      <vt:lpstr>Hipokrāta 2K13</vt:lpstr>
      <vt:lpstr>Hipokrāta 3</vt:lpstr>
      <vt:lpstr>Palasta 3</vt:lpstr>
      <vt:lpstr>Riņķu 24_26</vt:lpstr>
      <vt:lpstr>Kudīgas 9A</vt:lpstr>
      <vt:lpstr>Dārza 5</vt:lpstr>
      <vt:lpstr>Duntes 18</vt:lpstr>
    </vt:vector>
  </TitlesOfParts>
  <Company>Riga Stradins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Mārcis Kaktiņš</dc:creator>
  <cp:lastModifiedBy>Mārcis Kaktiņš</cp:lastModifiedBy>
  <dcterms:created xsi:type="dcterms:W3CDTF">2017-03-30T10:55:14Z</dcterms:created>
  <dcterms:modified xsi:type="dcterms:W3CDTF">2018-06-04T05:48:17Z</dcterms:modified>
</cp:coreProperties>
</file>